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 activeTab="1"/>
  </bookViews>
  <sheets>
    <sheet name="Feuil1" sheetId="1" r:id="rId1"/>
    <sheet name="Feuil2" sheetId="2" r:id="rId2"/>
    <sheet name="Feuil3" sheetId="3" r:id="rId3"/>
  </sheets>
  <definedNames>
    <definedName name="ARRIVEE">Feuil2!#REF!</definedName>
    <definedName name="CA" localSheetId="1">Feuil2!$E$2</definedName>
    <definedName name="debut" localSheetId="0">Feuil2!$B$5:$B$8</definedName>
    <definedName name="debut" localSheetId="1">Feuil2!$B$5:$B$8</definedName>
    <definedName name="debut">Feuil2!$B$5:$B$8</definedName>
    <definedName name="Début">Feuil2!#REF!</definedName>
    <definedName name="Depart">Feuil2!#REF!</definedName>
    <definedName name="Départ">Feuil2!#REF!</definedName>
    <definedName name="Fin" localSheetId="0">Feuil2!$C$5:$C$8</definedName>
    <definedName name="Fin" localSheetId="1">Feuil2!$C$5:$C$8</definedName>
    <definedName name="Fin">Feuil2!#REF!</definedName>
    <definedName name="Impot">Feuil2!#REF!</definedName>
    <definedName name="Revenu" localSheetId="2">Feuil3!$F$2</definedName>
    <definedName name="REVENU">Feuil2!#REF!</definedName>
    <definedName name="Taux" localSheetId="1">Feuil2!$D$5:$D$8</definedName>
    <definedName name="Taux" localSheetId="2">Feuil3!$E$5:$E$10</definedName>
    <definedName name="Taux">Feuil2!#REF!</definedName>
    <definedName name="tranche" localSheetId="2">Feuil3!#REF!</definedName>
    <definedName name="Tranche">Feuil2!#REF!</definedName>
  </definedNames>
  <calcPr calcId="145621"/>
</workbook>
</file>

<file path=xl/calcChain.xml><?xml version="1.0" encoding="utf-8"?>
<calcChain xmlns="http://schemas.openxmlformats.org/spreadsheetml/2006/main">
  <c r="E7" i="2" l="1"/>
  <c r="E8" i="2"/>
  <c r="E6" i="2"/>
  <c r="F6" i="3"/>
  <c r="E5" i="2"/>
  <c r="F7" i="3"/>
  <c r="F8" i="3"/>
  <c r="F9" i="3"/>
  <c r="F10" i="3"/>
  <c r="B15" i="1"/>
  <c r="B14" i="1"/>
  <c r="B16" i="1"/>
  <c r="B17" i="1"/>
  <c r="E9" i="2" l="1"/>
  <c r="F11" i="3"/>
  <c r="B18" i="1"/>
</calcChain>
</file>

<file path=xl/sharedStrings.xml><?xml version="1.0" encoding="utf-8"?>
<sst xmlns="http://schemas.openxmlformats.org/spreadsheetml/2006/main" count="22" uniqueCount="19">
  <si>
    <t>Commission progressive sur le chiffre d affaire</t>
  </si>
  <si>
    <t>CA</t>
  </si>
  <si>
    <t>Taux de commission</t>
  </si>
  <si>
    <t xml:space="preserve">    &lt; 5000 €</t>
  </si>
  <si>
    <t xml:space="preserve"> De 5000€  à 8000€</t>
  </si>
  <si>
    <t>De 8000€ à 1000 €</t>
  </si>
  <si>
    <t>&gt;10000€</t>
  </si>
  <si>
    <t>Commision correspondante</t>
  </si>
  <si>
    <t>CA réalisé</t>
  </si>
  <si>
    <t>=</t>
  </si>
  <si>
    <t>Montant de votre revenu imposable</t>
  </si>
  <si>
    <t>Taux</t>
  </si>
  <si>
    <t>Impot</t>
  </si>
  <si>
    <t>Début</t>
  </si>
  <si>
    <t>Fin</t>
  </si>
  <si>
    <t>Total</t>
  </si>
  <si>
    <t xml:space="preserve">Montant du chiffre d affaire </t>
  </si>
  <si>
    <t>Commission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</si>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</sst>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7" formatCode="#,##0.00\ &quot;€&quot;"/>
  </numFmts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9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3" borderId="0" xfId="0" applyFont="1" applyFill="1" applyAlignment="1">
      <alignment horizontal="center"/>
    </xf>
    <xf numFmtId="10" fontId="1" fillId="0" borderId="0" xfId="0" applyNumberFormat="1" applyFont="1" applyAlignment="1">
      <alignment horizontal="center"/>
    </xf>
    <xf numFmtId="167" fontId="1" fillId="0" borderId="0" xfId="0" applyNumberFormat="1" applyFont="1" applyAlignment="1">
      <alignment horizontal="center"/>
    </xf>
    <xf numFmtId="0" fontId="1" fillId="0" borderId="0" xfId="0" applyFont="1"/>
    <xf numFmtId="167" fontId="1" fillId="2" borderId="0" xfId="0" applyNumberFormat="1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1" fillId="6" borderId="0" xfId="0" applyFont="1" applyFill="1" applyAlignment="1">
      <alignment horizontal="center"/>
    </xf>
    <xf numFmtId="167" fontId="1" fillId="0" borderId="0" xfId="0" applyNumberFormat="1" applyFont="1"/>
    <xf numFmtId="9" fontId="1" fillId="0" borderId="0" xfId="0" applyNumberFormat="1" applyFont="1"/>
    <xf numFmtId="0" fontId="1" fillId="6" borderId="0" xfId="0" applyFont="1" applyFill="1"/>
    <xf numFmtId="0" fontId="2" fillId="6" borderId="0" xfId="0" applyFont="1" applyFill="1" applyAlignment="1">
      <alignment horizontal="center"/>
    </xf>
    <xf numFmtId="0" fontId="2" fillId="6" borderId="0" xfId="0" applyFont="1" applyFill="1"/>
    <xf numFmtId="167" fontId="2" fillId="5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8"/>
  <sheetViews>
    <sheetView topLeftCell="A10" workbookViewId="0">
      <selection activeCell="B16" sqref="B16"/>
    </sheetView>
  </sheetViews>
  <sheetFormatPr baseColWidth="10" defaultRowHeight="15" x14ac:dyDescent="0.25"/>
  <cols>
    <col min="1" max="2" width="25.140625" customWidth="1"/>
    <col min="3" max="3" width="22.85546875" customWidth="1"/>
  </cols>
  <sheetData>
    <row r="3" spans="1:7" x14ac:dyDescent="0.25">
      <c r="A3" s="2" t="s">
        <v>0</v>
      </c>
      <c r="B3" s="2"/>
      <c r="C3" s="2"/>
      <c r="D3" s="2"/>
      <c r="E3" s="2"/>
    </row>
    <row r="5" spans="1:7" x14ac:dyDescent="0.25">
      <c r="A5" t="s">
        <v>1</v>
      </c>
      <c r="C5" t="s">
        <v>2</v>
      </c>
      <c r="E5" t="s">
        <v>8</v>
      </c>
      <c r="F5" t="s">
        <v>9</v>
      </c>
      <c r="G5">
        <v>13000</v>
      </c>
    </row>
    <row r="6" spans="1:7" x14ac:dyDescent="0.25">
      <c r="A6" t="s">
        <v>3</v>
      </c>
      <c r="B6">
        <v>5000</v>
      </c>
      <c r="C6" s="1">
        <v>0.03</v>
      </c>
    </row>
    <row r="7" spans="1:7" x14ac:dyDescent="0.25">
      <c r="A7" t="s">
        <v>4</v>
      </c>
      <c r="B7">
        <v>8000</v>
      </c>
      <c r="C7" s="1">
        <v>0.04</v>
      </c>
    </row>
    <row r="8" spans="1:7" x14ac:dyDescent="0.25">
      <c r="A8" t="s">
        <v>5</v>
      </c>
      <c r="B8">
        <v>10000</v>
      </c>
      <c r="C8" s="1">
        <v>0.06</v>
      </c>
    </row>
    <row r="9" spans="1:7" x14ac:dyDescent="0.25">
      <c r="A9" t="s">
        <v>6</v>
      </c>
      <c r="C9" s="1">
        <v>0.08</v>
      </c>
    </row>
    <row r="14" spans="1:7" x14ac:dyDescent="0.25">
      <c r="A14" t="s">
        <v>7</v>
      </c>
      <c r="B14">
        <f>IF($G$5&lt;$B$6,$G$5*$C$6,$B$6*$C$6)</f>
        <v>150</v>
      </c>
    </row>
    <row r="15" spans="1:7" x14ac:dyDescent="0.25">
      <c r="B15">
        <f>IF($G$5&lt;$B$6,0,(IF($G$5&lt;$B$7,($G$5-$B$6)*$C$7,($B$7-$B$6)*$C$7)))</f>
        <v>120</v>
      </c>
    </row>
    <row r="16" spans="1:7" x14ac:dyDescent="0.25">
      <c r="B16">
        <f>IF($G$5&lt;$B$7,0,(IF($G$5&lt;$B$8,($G$5-$B$7)*$C$7,($B$8-$B$7)*$C$8)))</f>
        <v>120</v>
      </c>
    </row>
    <row r="17" spans="2:2" x14ac:dyDescent="0.25">
      <c r="B17">
        <f>IF($G$5&lt;$B$8,0,($G$5-$B$8)*$C$9)</f>
        <v>240</v>
      </c>
    </row>
    <row r="18" spans="2:2" x14ac:dyDescent="0.25">
      <c r="B18">
        <f>SUM(B14:B17)</f>
        <v>630</v>
      </c>
    </row>
  </sheetData>
  <mergeCells count="1">
    <mergeCell ref="A3:E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9"/>
  <sheetViews>
    <sheetView tabSelected="1" workbookViewId="0">
      <selection activeCell="E6" sqref="E6"/>
    </sheetView>
  </sheetViews>
  <sheetFormatPr baseColWidth="10" defaultRowHeight="18.75" x14ac:dyDescent="0.3"/>
  <cols>
    <col min="2" max="2" width="14.5703125" style="7" bestFit="1" customWidth="1"/>
    <col min="3" max="3" width="16" style="7" customWidth="1"/>
    <col min="4" max="4" width="11.85546875" style="7" customWidth="1"/>
    <col min="5" max="5" width="15.42578125" style="7" customWidth="1"/>
    <col min="6" max="6" width="14.5703125" customWidth="1"/>
  </cols>
  <sheetData>
    <row r="2" spans="2:5" x14ac:dyDescent="0.3">
      <c r="B2" s="14" t="s">
        <v>16</v>
      </c>
      <c r="C2" s="14"/>
      <c r="D2" s="14"/>
      <c r="E2" s="16">
        <v>9000</v>
      </c>
    </row>
    <row r="4" spans="2:5" x14ac:dyDescent="0.3">
      <c r="B4" s="13" t="s">
        <v>13</v>
      </c>
      <c r="C4" s="13" t="s">
        <v>14</v>
      </c>
      <c r="D4" s="13" t="s">
        <v>11</v>
      </c>
      <c r="E4" s="13" t="s">
        <v>17</v>
      </c>
    </row>
    <row r="5" spans="2:5" x14ac:dyDescent="0.3">
      <c r="B5" s="11">
        <v>0</v>
      </c>
      <c r="C5" s="11">
        <v>4999</v>
      </c>
      <c r="D5" s="12">
        <v>0.03</v>
      </c>
      <c r="E5" s="7">
        <f>MIN(CA,$C5)*Taux</f>
        <v>149.97</v>
      </c>
    </row>
    <row r="6" spans="2:5" x14ac:dyDescent="0.3">
      <c r="B6" s="11">
        <v>5000</v>
      </c>
      <c r="C6" s="11">
        <v>7999</v>
      </c>
      <c r="D6" s="12">
        <v>0.04</v>
      </c>
      <c r="E6" s="7">
        <f>IF(CA&lt;$B6,0,(MIN(CA,$C6)-$B6)*Taux)</f>
        <v>119.96000000000001</v>
      </c>
    </row>
    <row r="7" spans="2:5" x14ac:dyDescent="0.3">
      <c r="B7" s="11">
        <v>8000</v>
      </c>
      <c r="C7" s="11">
        <v>9999</v>
      </c>
      <c r="D7" s="12">
        <v>0.06</v>
      </c>
      <c r="E7" s="7">
        <f>IF(CA&lt;$B7,0,(MIN(CA,$C7)-$B7)*Taux)</f>
        <v>60</v>
      </c>
    </row>
    <row r="8" spans="2:5" x14ac:dyDescent="0.3">
      <c r="B8" s="11">
        <v>10000</v>
      </c>
      <c r="C8" s="11">
        <v>200000</v>
      </c>
      <c r="D8" s="12">
        <v>0.08</v>
      </c>
      <c r="E8" s="7">
        <f>IF(CA&lt;$B8,0,(MIN(CA,$C8)-$B8)*Taux)</f>
        <v>0</v>
      </c>
    </row>
    <row r="9" spans="2:5" x14ac:dyDescent="0.3">
      <c r="D9" s="13" t="s">
        <v>18</v>
      </c>
      <c r="E9" s="15">
        <f>SUM(E5:E8)</f>
        <v>329.93</v>
      </c>
    </row>
  </sheetData>
  <mergeCells count="1">
    <mergeCell ref="B2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1"/>
  <sheetViews>
    <sheetView workbookViewId="0">
      <selection activeCell="I6" sqref="I6"/>
    </sheetView>
  </sheetViews>
  <sheetFormatPr baseColWidth="10" defaultRowHeight="18.75" x14ac:dyDescent="0.3"/>
  <cols>
    <col min="2" max="2" width="7.7109375" customWidth="1"/>
    <col min="3" max="4" width="16" style="3" bestFit="1" customWidth="1"/>
    <col min="5" max="5" width="11.42578125" style="3"/>
    <col min="6" max="6" width="14.5703125" style="3" bestFit="1" customWidth="1"/>
  </cols>
  <sheetData>
    <row r="2" spans="2:6" s="7" customFormat="1" x14ac:dyDescent="0.3">
      <c r="B2" s="9" t="s">
        <v>10</v>
      </c>
      <c r="C2" s="9"/>
      <c r="D2" s="9"/>
      <c r="E2" s="9"/>
      <c r="F2" s="8">
        <v>20000</v>
      </c>
    </row>
    <row r="4" spans="2:6" x14ac:dyDescent="0.3">
      <c r="C4" s="4" t="s">
        <v>13</v>
      </c>
      <c r="D4" s="4" t="s">
        <v>14</v>
      </c>
      <c r="E4" s="4" t="s">
        <v>11</v>
      </c>
      <c r="F4" s="4" t="s">
        <v>12</v>
      </c>
    </row>
    <row r="5" spans="2:6" x14ac:dyDescent="0.3">
      <c r="C5" s="6">
        <v>0</v>
      </c>
      <c r="D5" s="6">
        <v>5962</v>
      </c>
      <c r="E5" s="5">
        <v>0</v>
      </c>
    </row>
    <row r="6" spans="2:6" x14ac:dyDescent="0.3">
      <c r="C6" s="6">
        <v>5963</v>
      </c>
      <c r="D6" s="6">
        <v>11895</v>
      </c>
      <c r="E6" s="5">
        <v>5.5E-2</v>
      </c>
      <c r="F6" s="3">
        <f>IF(Revenu&lt;$C6,0,MIN(Revenu,$D6)-$C6)*Taux</f>
        <v>326.26</v>
      </c>
    </row>
    <row r="7" spans="2:6" x14ac:dyDescent="0.3">
      <c r="C7" s="6">
        <v>11896</v>
      </c>
      <c r="D7" s="6">
        <v>26419</v>
      </c>
      <c r="E7" s="5">
        <v>0.14000000000000001</v>
      </c>
      <c r="F7" s="3">
        <f>IF(Revenu&lt;$C7,0,MIN(Revenu,$D7)-$C7)*Taux</f>
        <v>1134.5600000000002</v>
      </c>
    </row>
    <row r="8" spans="2:6" x14ac:dyDescent="0.3">
      <c r="C8" s="6">
        <v>26420</v>
      </c>
      <c r="D8" s="6">
        <v>70829</v>
      </c>
      <c r="E8" s="5">
        <v>0.3</v>
      </c>
      <c r="F8" s="3">
        <f>IF(Revenu&lt;$C8,0,MIN(Revenu,$D8)-$C8)*Taux</f>
        <v>0</v>
      </c>
    </row>
    <row r="9" spans="2:6" x14ac:dyDescent="0.3">
      <c r="C9" s="6">
        <v>70830</v>
      </c>
      <c r="D9" s="6">
        <v>149999</v>
      </c>
      <c r="E9" s="5">
        <v>0.41</v>
      </c>
      <c r="F9" s="3">
        <f>IF(Revenu&lt;$C9,0,MIN(Revenu,$D9)-$C9)*Taux</f>
        <v>0</v>
      </c>
    </row>
    <row r="10" spans="2:6" x14ac:dyDescent="0.3">
      <c r="C10" s="6">
        <v>150000</v>
      </c>
      <c r="D10" s="6">
        <v>999999</v>
      </c>
      <c r="E10" s="5">
        <v>0.45</v>
      </c>
      <c r="F10" s="3">
        <f>IF(Revenu&lt;$C10,0,MIN(Revenu,$D10)-$C10)*Taux</f>
        <v>0</v>
      </c>
    </row>
    <row r="11" spans="2:6" x14ac:dyDescent="0.3">
      <c r="E11" s="4" t="s">
        <v>15</v>
      </c>
      <c r="F11" s="10">
        <f>SUM(F6:F10)</f>
        <v>1460.8200000000002</v>
      </c>
    </row>
  </sheetData>
  <mergeCells count="1">
    <mergeCell ref="B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9</vt:i4>
      </vt:variant>
    </vt:vector>
  </HeadingPairs>
  <TitlesOfParts>
    <vt:vector size="12" baseType="lpstr">
      <vt:lpstr>Feuil1</vt:lpstr>
      <vt:lpstr>Feuil2</vt:lpstr>
      <vt:lpstr>Feuil3</vt:lpstr>
      <vt:lpstr>Feuil2!CA</vt:lpstr>
      <vt:lpstr>Feuil1!debut</vt:lpstr>
      <vt:lpstr>Feuil2!debut</vt:lpstr>
      <vt:lpstr>debut</vt:lpstr>
      <vt:lpstr>Feuil1!Fin</vt:lpstr>
      <vt:lpstr>Feuil2!Fin</vt:lpstr>
      <vt:lpstr>Feuil3!Revenu</vt:lpstr>
      <vt:lpstr>Feuil2!Taux</vt:lpstr>
      <vt:lpstr>Feuil3!Taux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Amel</dc:creator>
  <cp:lastModifiedBy>Amel</cp:lastModifiedBy>
  <dcterms:created xsi:type="dcterms:W3CDTF">2013-08-30T08:04:24Z</dcterms:created>
  <dcterms:modified xsi:type="dcterms:W3CDTF">2013-08-30T14:32:46Z</dcterms:modified>
</cp:coreProperties>
</file>