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500" yWindow="0" windowWidth="11610" windowHeight="7740" tabRatio="905"/>
  </bookViews>
  <sheets>
    <sheet name="Introduction " sheetId="29" r:id="rId1"/>
    <sheet name="E&amp;R Solution logicielle" sheetId="9" r:id="rId2"/>
    <sheet name="E&amp;R Mise en Oeuvre" sheetId="30" r:id="rId3"/>
    <sheet name="Récapitulatif" sheetId="28" r:id="rId4"/>
  </sheets>
  <externalReferences>
    <externalReference r:id="rId5"/>
    <externalReference r:id="rId6"/>
  </externalReferences>
  <definedNames>
    <definedName name="_DAT1" localSheetId="2">'[1]SAP Reference Users'!#REF!</definedName>
    <definedName name="_DAT1">'[1]SAP Reference Users'!#REF!</definedName>
    <definedName name="_DAT2" localSheetId="2">'[1]SAP Reference Users'!#REF!</definedName>
    <definedName name="_DAT2">'[1]SAP Reference Users'!#REF!</definedName>
    <definedName name="_DAT3" localSheetId="2">'[1]SAP Reference Users'!#REF!</definedName>
    <definedName name="_DAT3">'[1]SAP Reference Users'!#REF!</definedName>
    <definedName name="_DAT4" localSheetId="2">'[1]SAP Reference Users'!#REF!</definedName>
    <definedName name="_DAT4">'[1]SAP Reference Users'!#REF!</definedName>
    <definedName name="_DAT5" localSheetId="2">'[1]SAP Reference Users'!#REF!</definedName>
    <definedName name="_DAT5">'[1]SAP Reference Users'!#REF!</definedName>
    <definedName name="_DAT6" localSheetId="2">'[1]SAP Reference Users'!#REF!</definedName>
    <definedName name="_DAT6">'[1]SAP Reference Users'!#REF!</definedName>
    <definedName name="_DAT7" localSheetId="2">'[1]SAP Reference Users'!#REF!</definedName>
    <definedName name="_DAT7">'[1]SAP Reference Users'!#REF!</definedName>
    <definedName name="_DAT8" localSheetId="2">'[1]SAP Reference Users'!#REF!</definedName>
    <definedName name="_DAT8">'[1]SAP Reference Users'!#REF!</definedName>
    <definedName name="_DAT9" localSheetId="2">'[1]SAP Reference Users'!#REF!</definedName>
    <definedName name="_DAT9">'[1]SAP Reference Users'!#REF!</definedName>
    <definedName name="_xlnm._FilterDatabase" localSheetId="2" hidden="1">'E&amp;R Mise en Oeuvre'!$E$5:$J$126</definedName>
    <definedName name="_xlnm._FilterDatabase" localSheetId="1" hidden="1">'E&amp;R Solution logicielle'!$E$5:$J$244</definedName>
    <definedName name="_Toc50483587" localSheetId="2">#REF!</definedName>
    <definedName name="_Toc50483587">#REF!</definedName>
    <definedName name="_Toc50483596" localSheetId="2">#REF!</definedName>
    <definedName name="_Toc50483596">#REF!</definedName>
    <definedName name="CompteIndicateur">#N/A</definedName>
    <definedName name="COND">[2]Feuil2!$G$1:$G$2</definedName>
    <definedName name="FiltreIndicateur">#N/A</definedName>
    <definedName name="FiltreIndicateur2">#N/A</definedName>
    <definedName name="FiltreIndicateur3">#N/A</definedName>
    <definedName name="FONCTION">[2]Feuil2!$B$1:$B$14</definedName>
    <definedName name="InterpreteIndicateur">#N/A</definedName>
    <definedName name="SITE">[2]Feuil2!$E$1:$E$3</definedName>
    <definedName name="TEST0" localSheetId="2">'[1]SAP Reference Users'!#REF!</definedName>
    <definedName name="TEST0">'[1]SAP Reference Users'!#REF!</definedName>
    <definedName name="TESTHKEY" localSheetId="2">'[1]SAP Reference Users'!#REF!</definedName>
    <definedName name="TESTHKEY">'[1]SAP Reference Users'!#REF!</definedName>
    <definedName name="TESTKEYS" localSheetId="2">'[1]SAP Reference Users'!#REF!</definedName>
    <definedName name="TESTKEYS">'[1]SAP Reference Users'!#REF!</definedName>
    <definedName name="TESTVKEY" localSheetId="2">'[1]SAP Reference Users'!#REF!</definedName>
    <definedName name="TESTVKEY">'[1]SAP Reference Users'!#REF!</definedName>
    <definedName name="_xlnm.Print_Area" localSheetId="2">'E&amp;R Mise en Oeuvre'!$A$2:$O$126</definedName>
    <definedName name="_xlnm.Print_Area" localSheetId="1">'E&amp;R Solution logicielle'!$A$2:$O$142</definedName>
  </definedNames>
  <calcPr calcId="145621"/>
</workbook>
</file>

<file path=xl/calcChain.xml><?xml version="1.0" encoding="utf-8"?>
<calcChain xmlns="http://schemas.openxmlformats.org/spreadsheetml/2006/main">
  <c r="D21" i="28" l="1"/>
  <c r="D20" i="28"/>
  <c r="D14" i="28"/>
  <c r="D13" i="28"/>
  <c r="B21" i="28"/>
  <c r="B20" i="28"/>
  <c r="B19" i="28"/>
  <c r="B18" i="28"/>
  <c r="B14" i="28"/>
  <c r="B13" i="28"/>
  <c r="B12" i="28"/>
  <c r="B11" i="28"/>
  <c r="E21" i="28"/>
  <c r="C21" i="28"/>
  <c r="E20" i="28"/>
  <c r="C20" i="28"/>
  <c r="E19" i="28"/>
  <c r="D19" i="28"/>
  <c r="C19" i="28"/>
  <c r="E18" i="28"/>
  <c r="D18" i="28"/>
  <c r="C18" i="28"/>
  <c r="E14" i="28"/>
  <c r="C14" i="28"/>
  <c r="E13" i="28"/>
  <c r="C13" i="28"/>
  <c r="E12" i="28"/>
  <c r="D12" i="28"/>
  <c r="C12" i="28"/>
  <c r="E11" i="28"/>
  <c r="D11" i="28"/>
  <c r="C11" i="28"/>
  <c r="B5" i="28"/>
  <c r="B4" i="28"/>
  <c r="E253" i="9"/>
  <c r="F253" i="9"/>
  <c r="F252" i="9"/>
  <c r="E252" i="9"/>
  <c r="F248" i="9"/>
  <c r="F247" i="9"/>
  <c r="F249" i="9" s="1"/>
  <c r="E248" i="9"/>
  <c r="E247" i="9"/>
  <c r="E138" i="30"/>
  <c r="F138" i="30"/>
  <c r="E139" i="30"/>
  <c r="F139" i="30"/>
  <c r="E140" i="30"/>
  <c r="F140" i="30"/>
  <c r="E141" i="30"/>
  <c r="F141" i="30"/>
  <c r="F137" i="30"/>
  <c r="E137" i="30"/>
  <c r="E130" i="30"/>
  <c r="F130" i="30"/>
  <c r="E131" i="30"/>
  <c r="F131" i="30"/>
  <c r="E132" i="30"/>
  <c r="F132" i="30"/>
  <c r="E133" i="30"/>
  <c r="F133" i="30"/>
  <c r="F129" i="30"/>
  <c r="F134" i="30" s="1"/>
  <c r="E129" i="30"/>
  <c r="F142" i="30" l="1"/>
  <c r="E134" i="30"/>
  <c r="E142" i="30"/>
  <c r="F254" i="9"/>
  <c r="E249" i="9"/>
  <c r="E254" i="9"/>
</calcChain>
</file>

<file path=xl/sharedStrings.xml><?xml version="1.0" encoding="utf-8"?>
<sst xmlns="http://schemas.openxmlformats.org/spreadsheetml/2006/main" count="4060" uniqueCount="1035">
  <si>
    <t>Plates-formes</t>
  </si>
  <si>
    <t>Maintenance</t>
  </si>
  <si>
    <t>Contractualisation</t>
  </si>
  <si>
    <t>Convention de service</t>
  </si>
  <si>
    <t>Livrables</t>
  </si>
  <si>
    <t>Journalisation</t>
  </si>
  <si>
    <t>Mise en exploitation</t>
  </si>
  <si>
    <t>Gestion de projet</t>
  </si>
  <si>
    <t>Tests</t>
  </si>
  <si>
    <t>Réversibilité</t>
  </si>
  <si>
    <t>Moyens  d'évaluation recommandés</t>
  </si>
  <si>
    <t>Types d'évaluation recommandés</t>
  </si>
  <si>
    <t>N°de version SDET</t>
  </si>
  <si>
    <t>E</t>
  </si>
  <si>
    <t>F</t>
  </si>
  <si>
    <t>R</t>
  </si>
  <si>
    <t>Contrôle documentaire</t>
  </si>
  <si>
    <t>Evaluation de la conformité</t>
  </si>
  <si>
    <t>Tableau récapitulatif de la conformité</t>
  </si>
  <si>
    <t>Référence documentaire</t>
  </si>
  <si>
    <t>Chap.</t>
  </si>
  <si>
    <t>Document</t>
  </si>
  <si>
    <t xml:space="preserve">Services </t>
  </si>
  <si>
    <t>Commentaires</t>
  </si>
  <si>
    <t>Test technique</t>
  </si>
  <si>
    <t>Cadre de référence documentaire
des espaces numériques de travail (ENT)</t>
  </si>
  <si>
    <t>1 - Objet du document</t>
  </si>
  <si>
    <t>Vérification en ligne</t>
  </si>
  <si>
    <t>Période d'évaluation</t>
  </si>
  <si>
    <t>Synthèse évaluation</t>
  </si>
  <si>
    <t>Date de début</t>
  </si>
  <si>
    <t>Date de fin</t>
  </si>
  <si>
    <t>Sans réponse</t>
  </si>
  <si>
    <t>Date 
évaluation</t>
  </si>
  <si>
    <t>Résultat</t>
  </si>
  <si>
    <t>Commentaires / Justification</t>
  </si>
  <si>
    <t>Interopérabilité</t>
  </si>
  <si>
    <t>Propagation informations d'identité hors ENT</t>
  </si>
  <si>
    <t>2.2</t>
  </si>
  <si>
    <t>2.3</t>
  </si>
  <si>
    <t>Référence</t>
  </si>
  <si>
    <t>Socle ou Utilisateur</t>
  </si>
  <si>
    <t>Socle</t>
  </si>
  <si>
    <t>Utilisateur</t>
  </si>
  <si>
    <t>1 er Degré</t>
  </si>
  <si>
    <t>2 nd Degré</t>
  </si>
  <si>
    <t>Fonction / Thèmes</t>
  </si>
  <si>
    <t>Service</t>
  </si>
  <si>
    <t>Applicatif</t>
  </si>
  <si>
    <t>Sécurité</t>
  </si>
  <si>
    <t>Sécurité référentiel</t>
  </si>
  <si>
    <t>SOC-SEC-IAU-10</t>
  </si>
  <si>
    <t>SOC-SEC-IAU-11</t>
  </si>
  <si>
    <t>SOC-SEC-IAU-12</t>
  </si>
  <si>
    <t>SOC-SEC-IAU-13</t>
  </si>
  <si>
    <t>Sécurité autorisation</t>
  </si>
  <si>
    <t>Sécurité gestion cycle de vie des autorisations</t>
  </si>
  <si>
    <t>Sécurité confidentialité et intégrité échanges</t>
  </si>
  <si>
    <t>Présentation</t>
  </si>
  <si>
    <t>Personnalisation du portail</t>
  </si>
  <si>
    <t>Juridique</t>
  </si>
  <si>
    <t>Gestion multicanal</t>
  </si>
  <si>
    <t>Moteurs de recherche</t>
  </si>
  <si>
    <t>Sécurité protection des données</t>
  </si>
  <si>
    <t>Sécurité antivirus</t>
  </si>
  <si>
    <t>Sauvegarde</t>
  </si>
  <si>
    <t>Administration des accès</t>
  </si>
  <si>
    <t>Délégation de l’administration</t>
  </si>
  <si>
    <t>Collecte incidents</t>
  </si>
  <si>
    <t xml:space="preserve">Protection des mineurs </t>
  </si>
  <si>
    <t>Protection des mineurs</t>
  </si>
  <si>
    <t>Éditeur de la messagerie</t>
  </si>
  <si>
    <t>UTI-CCO-CEL-11</t>
  </si>
  <si>
    <t>Gestion de dossiers dans la messagerie</t>
  </si>
  <si>
    <t>UTI-CCO-CEL-14</t>
  </si>
  <si>
    <t>Gestionnaire d’absence</t>
  </si>
  <si>
    <t>UTI-CCO-CEL-15</t>
  </si>
  <si>
    <t>Gestion par lot</t>
  </si>
  <si>
    <t>Outil de recherche Annuaire</t>
  </si>
  <si>
    <t>Accès aux espaces de discussion</t>
  </si>
  <si>
    <t>Règles d’abonnement à un espace de discussion</t>
  </si>
  <si>
    <t>Éditeur de l’espace de discussion</t>
  </si>
  <si>
    <t>UTI-CCO-EEC-13</t>
  </si>
  <si>
    <t>Liste de diffusion</t>
  </si>
  <si>
    <t>Durée de visibilité</t>
  </si>
  <si>
    <t>Règles de publication</t>
  </si>
  <si>
    <t>Accès au service</t>
  </si>
  <si>
    <t>(N/A)</t>
  </si>
  <si>
    <t>V6.0</t>
  </si>
  <si>
    <t>Document principal</t>
  </si>
  <si>
    <t>Fonctionnalités  / Règles de gestion</t>
  </si>
  <si>
    <t>Maintien en condition opérationnelle</t>
  </si>
  <si>
    <t>Visibilité des tickets d’incidents</t>
  </si>
  <si>
    <t xml:space="preserve">Accès aux boîtes </t>
  </si>
  <si>
    <t>Transfert automatique</t>
  </si>
  <si>
    <t>Envoi et réception</t>
  </si>
  <si>
    <t>UTI-CCO-CEL-10</t>
  </si>
  <si>
    <t>Archivage</t>
  </si>
  <si>
    <t>UTI-CCO-CEL-12</t>
  </si>
  <si>
    <t>Anstipam</t>
  </si>
  <si>
    <t>UTI-CCO-CEL-13</t>
  </si>
  <si>
    <t>UTI-CCO-CEL-16</t>
  </si>
  <si>
    <t>Alias</t>
  </si>
  <si>
    <t xml:space="preserve">Gestion des espaces de discussion </t>
  </si>
  <si>
    <t>Archivage et règles d’anonymisation</t>
  </si>
  <si>
    <t>UTI-CCO-EEC-10</t>
  </si>
  <si>
    <t>UTI-CCO-EEC-11</t>
  </si>
  <si>
    <t xml:space="preserve">Notification </t>
  </si>
  <si>
    <t>UTI-CCO-EEC-12</t>
  </si>
  <si>
    <t>Modération</t>
  </si>
  <si>
    <t>UTI-CCO-EEC-14</t>
  </si>
  <si>
    <t>Gestion des espaces d’échanges</t>
  </si>
  <si>
    <t>Message privé</t>
  </si>
  <si>
    <t>Gestion de statuts</t>
  </si>
  <si>
    <t>Autorisation</t>
  </si>
  <si>
    <t>Gestion de l’affichage interne</t>
  </si>
  <si>
    <t>Gestion des règles de publication</t>
  </si>
  <si>
    <t>Validation</t>
  </si>
  <si>
    <t>Gestion des participants</t>
  </si>
  <si>
    <t>Partage de documents et applications</t>
  </si>
  <si>
    <t>Hébergement</t>
  </si>
  <si>
    <t>Courrier électronique</t>
  </si>
  <si>
    <t>Publication Web</t>
  </si>
  <si>
    <t>Service de recherche</t>
  </si>
  <si>
    <t>Gestion des signets</t>
  </si>
  <si>
    <t>Gestion des activités documentaires</t>
  </si>
  <si>
    <t>Appel de services externes</t>
  </si>
  <si>
    <t>Exploitation</t>
  </si>
  <si>
    <t>Pages blanches</t>
  </si>
  <si>
    <t xml:space="preserve">Grilles de conformité par rapport au SDET V6.0  </t>
  </si>
  <si>
    <t xml:space="preserve">Le SDET (Schéma Directeur des Espaces numériques de Travail) pose les principes directeurs dans l’élaboration et la mise en œuvre d’une solution ENT. À ce titre, il représente un cadre documentaire de référence des ENT pour les différents acteurs de l’écosystème.
Il est organisé autour d’un document principal, complété d'une annexe opérationnelle pour pouvoir adresser tous les thèmes et les sujets qu’il doit traiter.
</t>
  </si>
  <si>
    <t>2 - Axes d'analyse de la conformité</t>
  </si>
  <si>
    <t>SOC-INT-IED-01</t>
  </si>
  <si>
    <t>SOC-INT-IED-02</t>
  </si>
  <si>
    <t>Import / export de données</t>
  </si>
  <si>
    <t>SOC-INT-IED-03</t>
  </si>
  <si>
    <t>SOC-INT-ASE-01</t>
  </si>
  <si>
    <t>SOC-INT-ASE-02</t>
  </si>
  <si>
    <t>SOC-INT-ASE-03</t>
  </si>
  <si>
    <t>SOC-INT-ASE-04</t>
  </si>
  <si>
    <t>Présentation de services vers l’extérieur</t>
  </si>
  <si>
    <t>SOC-INT-PSE-01</t>
  </si>
  <si>
    <t>SOC-INT-PSE-02</t>
  </si>
  <si>
    <t>SOC-INT-PSE-03</t>
  </si>
  <si>
    <t>10.2.1</t>
  </si>
  <si>
    <t>10.2.2</t>
  </si>
  <si>
    <t xml:space="preserve">Services Sécurité </t>
  </si>
  <si>
    <t>SOC-SEC-01</t>
  </si>
  <si>
    <t>SOC-SEC-02</t>
  </si>
  <si>
    <t xml:space="preserve">Identification et authentification </t>
  </si>
  <si>
    <t>Identifiant</t>
  </si>
  <si>
    <t>Moyen d’authentification</t>
  </si>
  <si>
    <t>Session utilisateur</t>
  </si>
  <si>
    <t>Authentification</t>
  </si>
  <si>
    <t>Gestion du cycle de vie des identités</t>
  </si>
  <si>
    <t>Gestion du cycle de vie des moyens d’authentification</t>
  </si>
  <si>
    <t>SOC-SEC-IAU-01</t>
  </si>
  <si>
    <t>SOC-SEC-IAU-02</t>
  </si>
  <si>
    <t>SOC-SEC-IAU-03</t>
  </si>
  <si>
    <t>SOC-SEC-IAU-04</t>
  </si>
  <si>
    <t>SOC-SEC-IAU-05</t>
  </si>
  <si>
    <t>SOC-SEC-IAU-06</t>
  </si>
  <si>
    <t>SOC-SEC-IAU-07</t>
  </si>
  <si>
    <t>SOC-SEC-IAU-08</t>
  </si>
  <si>
    <t>SOC-SEC-IAU-09</t>
  </si>
  <si>
    <t>SOC-SEC-IAU-14</t>
  </si>
  <si>
    <t>SOC-SEC-AUT-01</t>
  </si>
  <si>
    <t>SOC-SEC-AUT-02</t>
  </si>
  <si>
    <t>SOC-SEC-AUT-03</t>
  </si>
  <si>
    <t>Propagation des informations d’identité</t>
  </si>
  <si>
    <t>SOC-SEC-PII-01</t>
  </si>
  <si>
    <t>SOC-SEC-PII-02</t>
  </si>
  <si>
    <t>SOC-SEC-PII-03</t>
  </si>
  <si>
    <t>SOC-SEC-PII-04</t>
  </si>
  <si>
    <t>SOC-SEC-PII-05</t>
  </si>
  <si>
    <t>Sécurité interfaçage service Tiers (SSO sans fédération d’identités)</t>
  </si>
  <si>
    <t>Sécurité interfaçage service Tiers de catégorie 1</t>
  </si>
  <si>
    <t>Sécurité interfaçage service Tiers de catégorie 2</t>
  </si>
  <si>
    <t>Sécurité interfaçage service Tiers de catégorie 3</t>
  </si>
  <si>
    <t>Inscription préalable à un service Tiers de catégorie 4</t>
  </si>
  <si>
    <t>Sécurité interfaçage service Tiers de catégorie 4</t>
  </si>
  <si>
    <t xml:space="preserve">Application de la politique de sécurité </t>
  </si>
  <si>
    <t>Sécurité traçabilité</t>
  </si>
  <si>
    <t>SOC-SEC-APS-01</t>
  </si>
  <si>
    <t>SOC-SEC-APS-02</t>
  </si>
  <si>
    <t>SOC-SEC-APS-03</t>
  </si>
  <si>
    <t>SOC-SEC-APS-04</t>
  </si>
  <si>
    <t xml:space="preserve">Détection et prévention des violations de sécurité </t>
  </si>
  <si>
    <t>SOC-SEC-DVS-01</t>
  </si>
  <si>
    <t xml:space="preserve">Présentation </t>
  </si>
  <si>
    <t>SOC-POR-PRE-01</t>
  </si>
  <si>
    <t>SOC-POR-PRE-02</t>
  </si>
  <si>
    <t>SOC-POR-PRE-03</t>
  </si>
  <si>
    <t xml:space="preserve">Personnalisation du portail </t>
  </si>
  <si>
    <t>SOC-POR-PPO-01</t>
  </si>
  <si>
    <t>SOC-POR-PPO-03</t>
  </si>
  <si>
    <t>SOC-POR-PPO-04</t>
  </si>
  <si>
    <t>SOC-POR-PPO-08</t>
  </si>
  <si>
    <t xml:space="preserve">Gestion multicanal </t>
  </si>
  <si>
    <t>SOC-POR-GMC-01</t>
  </si>
  <si>
    <t>SOC-POR-GMC-02</t>
  </si>
  <si>
    <t xml:space="preserve">Moteurs de recherche </t>
  </si>
  <si>
    <t>SOC-POR-MDR-01</t>
  </si>
  <si>
    <t>SOC-POR-MDR-02</t>
  </si>
  <si>
    <t>SOC-POR-MDR-03</t>
  </si>
  <si>
    <t>SOC-POR-MDR-06</t>
  </si>
  <si>
    <t>SOC-SUP-HEB-01</t>
  </si>
  <si>
    <t>SOC-SUP-HEB-02</t>
  </si>
  <si>
    <t>SOC-SUP-HEB-03</t>
  </si>
  <si>
    <t>SOC-SUP-HEB-04</t>
  </si>
  <si>
    <t>Conservation des données</t>
  </si>
  <si>
    <t>SOC-SUP-EXP-01</t>
  </si>
  <si>
    <t>SOC-SUP-EXP-02</t>
  </si>
  <si>
    <t>SOC-SUP-EXP-03</t>
  </si>
  <si>
    <t>SOC-SUP-EXP-04</t>
  </si>
  <si>
    <t>SOC-SUP-EXP-05</t>
  </si>
  <si>
    <t>Suppression des données</t>
  </si>
  <si>
    <t xml:space="preserve">Administration et back-office </t>
  </si>
  <si>
    <t>SOC-SUP-ABO-01</t>
  </si>
  <si>
    <t>SOC-SUP-ABO-02</t>
  </si>
  <si>
    <t>SOC-SUP-ABO-04</t>
  </si>
  <si>
    <t xml:space="preserve">Assistance utilisateur </t>
  </si>
  <si>
    <t xml:space="preserve">Outils </t>
  </si>
  <si>
    <t>SOC-SUP-ASU-01</t>
  </si>
  <si>
    <t>SOC-SUP-ASU-02</t>
  </si>
  <si>
    <t>SOC-SUP-ASU-03</t>
  </si>
  <si>
    <t>SOC-SUP-ASU-04</t>
  </si>
  <si>
    <t>10.2.3</t>
  </si>
  <si>
    <t>10.2.4</t>
  </si>
  <si>
    <t>10.4.1</t>
  </si>
  <si>
    <t>Espaces d’échanges et de collaboration</t>
  </si>
  <si>
    <t>Messagerie instantanée</t>
  </si>
  <si>
    <t>Affichage d’informations</t>
  </si>
  <si>
    <t xml:space="preserve">Courrier électronique </t>
  </si>
  <si>
    <t>Accès aux boîtes</t>
  </si>
  <si>
    <t>UTI-CCO-CEL-01</t>
  </si>
  <si>
    <t>UTI-CCO-CEL-02</t>
  </si>
  <si>
    <t>UTI-CCO-CEL-03</t>
  </si>
  <si>
    <t>UTI-CCO-CEL-04</t>
  </si>
  <si>
    <t>UTI-CCO-CEL-05</t>
  </si>
  <si>
    <t>UTI-CCO-CEL-06</t>
  </si>
  <si>
    <t>UTI-CCO-CEL-07</t>
  </si>
  <si>
    <t>UTI-CCO-CEL-08</t>
  </si>
  <si>
    <t xml:space="preserve">Espaces d’échanges et de collaboration </t>
  </si>
  <si>
    <t>UTI-CCO-EEC-01</t>
  </si>
  <si>
    <t>UTI-CCO-EEC-02</t>
  </si>
  <si>
    <t>UTI-CCO-EEC-03</t>
  </si>
  <si>
    <t>UTI-CCO-EEC-04</t>
  </si>
  <si>
    <t>UTI-CCO-EEC-05</t>
  </si>
  <si>
    <t>UTI-CCO-EEC-06</t>
  </si>
  <si>
    <t>UTI-CCO-EEC-07</t>
  </si>
  <si>
    <t>UTI-CCO-EEC-09</t>
  </si>
  <si>
    <t xml:space="preserve">Messagerie instantanée </t>
  </si>
  <si>
    <t>UTI-CCO-MIN-01</t>
  </si>
  <si>
    <t>Accès au service dans l’ENT</t>
  </si>
  <si>
    <t>UTI-CCO-MIN-02</t>
  </si>
  <si>
    <t>UTI-CCO-MIN-03</t>
  </si>
  <si>
    <t>UTI-CCO-MIN-04</t>
  </si>
  <si>
    <t>UTI-CCO-MIN-05</t>
  </si>
  <si>
    <t>UTI-CCO-MIN-06</t>
  </si>
  <si>
    <t>UTI-CCO-AIN-01</t>
  </si>
  <si>
    <t xml:space="preserve">Affichage d’informations </t>
  </si>
  <si>
    <t xml:space="preserve">Gestion d’alertes et de l’affichage interne </t>
  </si>
  <si>
    <t>UTI-CCO-AIN-02</t>
  </si>
  <si>
    <t>UTI-CCO-AIN-03</t>
  </si>
  <si>
    <t>UTI-CCO-AIN-04</t>
  </si>
  <si>
    <t>UTI-CCO-PWE-01</t>
  </si>
  <si>
    <t xml:space="preserve">Publication Web </t>
  </si>
  <si>
    <t>UTI-CCO-PWE-02</t>
  </si>
  <si>
    <t>UTI-CCO-PWE-03</t>
  </si>
  <si>
    <t>UTI-CCO-PWE-04</t>
  </si>
  <si>
    <t xml:space="preserve">Conférence audio et vidéo </t>
  </si>
  <si>
    <t>UTI-CCO-CAV-03</t>
  </si>
  <si>
    <t>UTI-CCO-CAV-05</t>
  </si>
  <si>
    <t>10.4.2</t>
  </si>
  <si>
    <t>Carnet d’adresses</t>
  </si>
  <si>
    <t>Service d’agendas</t>
  </si>
  <si>
    <t>Accès aux ressources pédagogiques éditoriales</t>
  </si>
  <si>
    <r>
      <t xml:space="preserve">Un protocole d’échange (format des données échangées, moyen utilisé pour la mise à disposition des données) </t>
    </r>
    <r>
      <rPr>
        <b/>
        <sz val="10"/>
        <color theme="1"/>
        <rFont val="Arial Narrow"/>
        <family val="2"/>
      </rPr>
      <t>DOIT</t>
    </r>
    <r>
      <rPr>
        <sz val="10"/>
        <color theme="1"/>
        <rFont val="Arial Narrow"/>
        <family val="2"/>
      </rPr>
      <t xml:space="preserve">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t>
    </r>
  </si>
  <si>
    <r>
      <t xml:space="preserve">Un mécanisme de gestion des erreurs </t>
    </r>
    <r>
      <rPr>
        <b/>
        <sz val="10"/>
        <color theme="1"/>
        <rFont val="Arial Narrow"/>
        <family val="2"/>
      </rPr>
      <t>DOIT</t>
    </r>
    <r>
      <rPr>
        <sz val="10"/>
        <color theme="1"/>
        <rFont val="Arial Narrow"/>
        <family val="2"/>
      </rPr>
      <t xml:space="preserve"> être prévu permettant de reprendre les données des lots en erreur de manière automatique ou manuelle.</t>
    </r>
  </si>
  <si>
    <r>
      <t xml:space="preserve">Pour répondre aux besoins de chargement de gros volumes de données, la solution ENT </t>
    </r>
    <r>
      <rPr>
        <b/>
        <sz val="10"/>
        <color theme="1"/>
        <rFont val="Arial Narrow"/>
        <family val="2"/>
      </rPr>
      <t>DEVRAIT</t>
    </r>
    <r>
      <rPr>
        <sz val="10"/>
        <color theme="1"/>
        <rFont val="Arial Narrow"/>
        <family val="2"/>
      </rPr>
      <t xml:space="preserve"> proposer un découpage en différents lots accompagné de mécanismes de reprise permettant le rejeu d’un lot à une étape donnée sans avoir à reprendre, en cas d’erreur, le traitement global depuis le début.</t>
    </r>
  </si>
  <si>
    <r>
      <t xml:space="preserve">Les appels de services entre la solution ENT et ses fournisseurs de services </t>
    </r>
    <r>
      <rPr>
        <b/>
        <sz val="10"/>
        <color rgb="FF000000"/>
        <rFont val="Arial Narrow"/>
        <family val="2"/>
      </rPr>
      <t>DOIVENT</t>
    </r>
    <r>
      <rPr>
        <sz val="10"/>
        <color rgb="FF000000"/>
        <rFont val="Arial Narrow"/>
        <family val="2"/>
      </rPr>
      <t xml:space="preserve"> se faire en utilisant des protocoles standards et éprouvés.</t>
    </r>
  </si>
  <si>
    <r>
      <t xml:space="preserve">Un protocole d’échange (services exposés, format des données échangées, gestion des exceptions) </t>
    </r>
    <r>
      <rPr>
        <b/>
        <sz val="10"/>
        <color theme="1"/>
        <rFont val="Arial Narrow"/>
        <family val="2"/>
      </rPr>
      <t>DOIT</t>
    </r>
    <r>
      <rPr>
        <sz val="10"/>
        <color theme="1"/>
        <rFont val="Arial Narrow"/>
        <family val="2"/>
      </rPr>
      <t xml:space="preserve"> être défini entre la solution ENT et les fournisseurs de services appelés.</t>
    </r>
  </si>
  <si>
    <r>
      <t xml:space="preserve">Un mécanisme d’authentification unique (SSO) </t>
    </r>
    <r>
      <rPr>
        <b/>
        <sz val="10"/>
        <color theme="1"/>
        <rFont val="Arial Narrow"/>
        <family val="2"/>
      </rPr>
      <t>DOIT</t>
    </r>
    <r>
      <rPr>
        <sz val="10"/>
        <color theme="1"/>
        <rFont val="Arial Narrow"/>
        <family val="2"/>
      </rPr>
      <t xml:space="preserve"> être mis en place entre la solution ENT et les services appelés afin de ne pas demander à l’utilisateur de s’authentifier à nouveau une fois qu’il s’est authentifié lors de la connexion à son ENT.</t>
    </r>
  </si>
  <si>
    <r>
      <t xml:space="preserve">Les appels de services entre la solution ENT et ses clients </t>
    </r>
    <r>
      <rPr>
        <b/>
        <sz val="10"/>
        <color rgb="FF000000"/>
        <rFont val="Arial Narrow"/>
        <family val="2"/>
      </rPr>
      <t>DOIVENT</t>
    </r>
    <r>
      <rPr>
        <sz val="10"/>
        <color rgb="FF000000"/>
        <rFont val="Arial Narrow"/>
        <family val="2"/>
      </rPr>
      <t xml:space="preserve"> se faire en utilisant des protocoles standards et un style d’architecture éprouvés.</t>
    </r>
  </si>
  <si>
    <r>
      <t xml:space="preserve">Un protocole d’échange (services exposés, format des données échangées, gestion des exceptions) </t>
    </r>
    <r>
      <rPr>
        <b/>
        <sz val="10"/>
        <color theme="1"/>
        <rFont val="Arial Narrow"/>
        <family val="2"/>
      </rPr>
      <t>DOIT</t>
    </r>
    <r>
      <rPr>
        <sz val="10"/>
        <color theme="1"/>
        <rFont val="Arial Narrow"/>
        <family val="2"/>
      </rPr>
      <t xml:space="preserve"> être défini entre la solution ENT et les clients de ses services exposés.</t>
    </r>
  </si>
  <si>
    <r>
      <t xml:space="preserve">Dans le but de garantir la protection des données, les services exposés </t>
    </r>
    <r>
      <rPr>
        <b/>
        <sz val="10"/>
        <color theme="1"/>
        <rFont val="Arial Narrow"/>
        <family val="2"/>
      </rPr>
      <t>DOIVENT</t>
    </r>
    <r>
      <rPr>
        <sz val="10"/>
        <color theme="1"/>
        <rFont val="Arial Narrow"/>
        <family val="2"/>
      </rPr>
      <t xml:space="preserve"> être sécurisés et les clients authentifiés.</t>
    </r>
  </si>
  <si>
    <r>
      <t xml:space="preserve">Tout utilisateur de l’ENT </t>
    </r>
    <r>
      <rPr>
        <b/>
        <sz val="10"/>
        <color theme="1"/>
        <rFont val="Arial Narrow"/>
        <family val="2"/>
      </rPr>
      <t>DOIT</t>
    </r>
    <r>
      <rPr>
        <sz val="10"/>
        <color theme="1"/>
        <rFont val="Arial Narrow"/>
        <family val="2"/>
      </rPr>
      <t xml:space="preserve"> posséder au moins un identifiant unique, personnel et invariant, lui permettant d’être identifié et authentifié lors de ses accès aux services Utilisateur.</t>
    </r>
  </si>
  <si>
    <r>
      <t xml:space="preserve">Lors d’un changement de solution ENT, cet identifiant unique, personnel et invariant </t>
    </r>
    <r>
      <rPr>
        <b/>
        <sz val="10"/>
        <color rgb="FF000000"/>
        <rFont val="Arial Narrow"/>
        <family val="2"/>
      </rPr>
      <t>DOIT</t>
    </r>
    <r>
      <rPr>
        <sz val="10"/>
        <color rgb="FF000000"/>
        <rFont val="Arial Narrow"/>
        <family val="2"/>
      </rPr>
      <t xml:space="preserve"> être conservé d’une solution à l’autre pour les élèves et les enseignants. Les procédures de reprise de données doivent transférer dans la nouvelle solution les identifiants utilisés dans la solution remplacée.</t>
    </r>
  </si>
  <si>
    <r>
      <t xml:space="preserve">Tout accédant à l’ENT </t>
    </r>
    <r>
      <rPr>
        <b/>
        <sz val="10"/>
        <color theme="1"/>
        <rFont val="Arial Narrow"/>
        <family val="2"/>
      </rPr>
      <t>DOIT</t>
    </r>
    <r>
      <rPr>
        <sz val="10"/>
        <color theme="1"/>
        <rFont val="Arial Narrow"/>
        <family val="2"/>
      </rPr>
      <t xml:space="preserve"> disposer d’un moyen d’authentification d’un niveau de sécurité adapté à la criticité des données et services auxquels il accède.</t>
    </r>
  </si>
  <si>
    <r>
      <t xml:space="preserve">La solution ENT </t>
    </r>
    <r>
      <rPr>
        <b/>
        <sz val="10"/>
        <color theme="1"/>
        <rFont val="Arial Narrow"/>
        <family val="2"/>
      </rPr>
      <t>DOIT</t>
    </r>
    <r>
      <rPr>
        <sz val="10"/>
        <color theme="1"/>
        <rFont val="Arial Narrow"/>
        <family val="2"/>
      </rPr>
      <t xml:space="preserve"> mettre en place une fonction de déconnexion permettant à l’utilisateur de mettre fin à sa session.</t>
    </r>
  </si>
  <si>
    <r>
      <t xml:space="preserve">Le service Authentification </t>
    </r>
    <r>
      <rPr>
        <b/>
        <sz val="10"/>
        <color theme="1"/>
        <rFont val="Arial Narrow"/>
        <family val="2"/>
      </rPr>
      <t>DOIT</t>
    </r>
    <r>
      <rPr>
        <sz val="10"/>
        <color theme="1"/>
        <rFont val="Arial Narrow"/>
        <family val="2"/>
      </rPr>
      <t xml:space="preserve"> être le seul service de la solution ENT auquel les données d’authentification sont directement transmises. Les autres services Socle et les services Utilisateur ne reçoivent que les informations d’identité.</t>
    </r>
  </si>
  <si>
    <r>
      <t xml:space="preserve">La confidentialité et l’intégrité des informations d’identification et d’authentification échangées </t>
    </r>
    <r>
      <rPr>
        <b/>
        <sz val="10"/>
        <color theme="1"/>
        <rFont val="Arial Narrow"/>
        <family val="2"/>
      </rPr>
      <t>DOIVENT</t>
    </r>
    <r>
      <rPr>
        <sz val="10"/>
        <color theme="1"/>
        <rFont val="Arial Narrow"/>
        <family val="2"/>
      </rPr>
      <t xml:space="preserve"> être assurées de bout en bout (par exemple : les mots de passe </t>
    </r>
    <r>
      <rPr>
        <b/>
        <sz val="10"/>
        <color theme="1"/>
        <rFont val="Arial Narrow"/>
        <family val="2"/>
      </rPr>
      <t>NE DOIVENT PAS</t>
    </r>
    <r>
      <rPr>
        <sz val="10"/>
        <color theme="1"/>
        <rFont val="Arial Narrow"/>
        <family val="2"/>
      </rPr>
      <t xml:space="preserve"> être déchiffrés puis chiffrés de nouveau successivement par des éléments intermédiaires)</t>
    </r>
  </si>
  <si>
    <r>
      <t xml:space="preserve">Les données d’authentification </t>
    </r>
    <r>
      <rPr>
        <b/>
        <sz val="10"/>
        <color theme="1"/>
        <rFont val="Arial Narrow"/>
        <family val="2"/>
      </rPr>
      <t>DEVRAIENT</t>
    </r>
    <r>
      <rPr>
        <sz val="10"/>
        <color theme="1"/>
        <rFont val="Arial Narrow"/>
        <family val="2"/>
      </rPr>
      <t xml:space="preserve"> être stockées de manière chiffrée et irréversible, éventuellement sous forme d’empreintes numériques.</t>
    </r>
  </si>
  <si>
    <r>
      <t xml:space="preserve">Dans le cas d’utilisation de certificats comme moyen d’authentification, ceux-ci </t>
    </r>
    <r>
      <rPr>
        <b/>
        <sz val="10"/>
        <color theme="1"/>
        <rFont val="Arial Narrow"/>
        <family val="2"/>
      </rPr>
      <t>DOIVENT</t>
    </r>
    <r>
      <rPr>
        <sz val="10"/>
        <color theme="1"/>
        <rFont val="Arial Narrow"/>
        <family val="2"/>
      </rPr>
      <t xml:space="preserve"> être émis par une autorité de certification reconnue à la fois par le service Identification et authentification de la solution ENT et par ses services Utilisateur. Ces certificats </t>
    </r>
    <r>
      <rPr>
        <b/>
        <sz val="10"/>
        <color theme="1"/>
        <rFont val="Arial Narrow"/>
        <family val="2"/>
      </rPr>
      <t>DOIVENT</t>
    </r>
    <r>
      <rPr>
        <sz val="10"/>
        <color theme="1"/>
        <rFont val="Arial Narrow"/>
        <family val="2"/>
      </rPr>
      <t xml:space="preserve"> être en cours de validité (non révoqués ni expirés). La gestion de ces certificats </t>
    </r>
    <r>
      <rPr>
        <b/>
        <sz val="10"/>
        <color theme="1"/>
        <rFont val="Arial Narrow"/>
        <family val="2"/>
      </rPr>
      <t>DOIT</t>
    </r>
    <r>
      <rPr>
        <sz val="10"/>
        <color theme="1"/>
        <rFont val="Arial Narrow"/>
        <family val="2"/>
      </rPr>
      <t xml:space="preserve"> faire l’objet d’une politique de certification.</t>
    </r>
  </si>
  <si>
    <r>
      <t xml:space="preserve">Une gestion du cycle de vie des identités </t>
    </r>
    <r>
      <rPr>
        <b/>
        <sz val="10"/>
        <color theme="1"/>
        <rFont val="Arial Narrow"/>
        <family val="2"/>
      </rPr>
      <t>DOIT</t>
    </r>
    <r>
      <rPr>
        <sz val="10"/>
        <color theme="1"/>
        <rFont val="Arial Narrow"/>
        <family val="2"/>
      </rPr>
      <t xml:space="preserve"> être mise en œuvre et proposer au minimum les processus suivants :
- inscription / activation (implicite ou explicite) d’un utilisateur ;
- attribution / retrait d’un identifiant ;
- modification des caractéristiques d’un utilisateur ;
- désactivation / suspension / suppression d’un utilisateur.</t>
    </r>
  </si>
  <si>
    <r>
      <t xml:space="preserve">Une gestion du cycle de vie des moyens d'authentification </t>
    </r>
    <r>
      <rPr>
        <b/>
        <sz val="10"/>
        <color theme="1"/>
        <rFont val="Arial Narrow"/>
        <family val="2"/>
      </rPr>
      <t>DOIT</t>
    </r>
    <r>
      <rPr>
        <sz val="10"/>
        <color theme="1"/>
        <rFont val="Arial Narrow"/>
        <family val="2"/>
      </rPr>
      <t xml:space="preserve"> être mise en œuvre et proposer au minimum les processus suivants :
- distribution, mise à jour, renouvellement, retrait des moyens d’authentification et/ou de leurs supports, changement / réinitialisation des mots de passe ;
- gestion de la révocation, perte, vol, dysfonctionnement des moyens d’authentification.</t>
    </r>
  </si>
  <si>
    <r>
      <t xml:space="preserve">Le contrôle des autorisations pour l’accès aux services Utilisateur </t>
    </r>
    <r>
      <rPr>
        <b/>
        <sz val="10"/>
        <color theme="1"/>
        <rFont val="Arial Narrow"/>
        <family val="2"/>
      </rPr>
      <t>DOIT</t>
    </r>
    <r>
      <rPr>
        <sz val="10"/>
        <color theme="1"/>
        <rFont val="Arial Narrow"/>
        <family val="2"/>
      </rPr>
      <t xml:space="preserve"> être réalisé par le service Autorisation.</t>
    </r>
  </si>
  <si>
    <r>
      <t xml:space="preserve">Les informations sur les identités et habilitations des utilisateurs </t>
    </r>
    <r>
      <rPr>
        <b/>
        <sz val="10"/>
        <color theme="1"/>
        <rFont val="Arial Narrow"/>
        <family val="2"/>
      </rPr>
      <t>DOIVENT</t>
    </r>
    <r>
      <rPr>
        <sz val="10"/>
        <color theme="1"/>
        <rFont val="Arial Narrow"/>
        <family val="2"/>
      </rPr>
      <t xml:space="preserve"> pouvoir être mises à disposition des services Utilisateur qui auraient besoin de contrôler des autorisations sur des fonctions ou des données qui leur seraient directement attachées.</t>
    </r>
  </si>
  <si>
    <r>
      <t xml:space="preserve">Une gestion du cycle de vie des autorisations </t>
    </r>
    <r>
      <rPr>
        <b/>
        <sz val="10"/>
        <color rgb="FF000000"/>
        <rFont val="Arial Narrow"/>
        <family val="2"/>
      </rPr>
      <t>DOIT</t>
    </r>
    <r>
      <rPr>
        <sz val="10"/>
        <color rgb="FF000000"/>
        <rFont val="Arial Narrow"/>
        <family val="2"/>
      </rPr>
      <t xml:space="preserve"> être mise en œuvre et proposer au minimum les processus suivants :
- attribution / suspension / suppression / modification des autorisations ;
- modification des caractéristiques nécessaires au contrôle des autorisations ;
- délégation des autorisations.</t>
    </r>
  </si>
  <si>
    <r>
      <t xml:space="preserve">La solution ENT </t>
    </r>
    <r>
      <rPr>
        <b/>
        <sz val="10"/>
        <color theme="1"/>
        <rFont val="Arial Narrow"/>
        <family val="2"/>
      </rPr>
      <t>DOIT</t>
    </r>
    <r>
      <rPr>
        <sz val="10"/>
        <color theme="1"/>
        <rFont val="Arial Narrow"/>
        <family val="2"/>
      </rPr>
      <t xml:space="preserve"> offrir une fonction de SSO. Cette fonction permet à un utilisateur d’accéder à différents services Utilisateur (internes ou comme externes) en ne s’authentifiant qu’une seule fois (tant que l’authentification préalable auprès du service d’authentification est valable) </t>
    </r>
  </si>
  <si>
    <r>
      <t xml:space="preserve">Chaque projet ENT </t>
    </r>
    <r>
      <rPr>
        <b/>
        <sz val="10"/>
        <color theme="1"/>
        <rFont val="Arial Narrow"/>
        <family val="2"/>
      </rPr>
      <t>DOIT</t>
    </r>
    <r>
      <rPr>
        <sz val="10"/>
        <color theme="1"/>
        <rFont val="Arial Narrow"/>
        <family val="2"/>
      </rPr>
      <t xml:space="preserve"> définir :
- les différents moyens d’authentification pris en charge ;
- la hiérarchie de niveau entre ces moyens d’authentification ;
- le moyen d’authentification associé à chaque ressource /service Utilisateur de l’ENT.
</t>
    </r>
  </si>
  <si>
    <r>
      <t xml:space="preserve">Lors des échanges d’informations d’identité, l’identité des services impliqués ou des serveurs supportant les services en question </t>
    </r>
    <r>
      <rPr>
        <b/>
        <sz val="10"/>
        <color theme="1"/>
        <rFont val="Arial Narrow"/>
        <family val="2"/>
      </rPr>
      <t>DOIT</t>
    </r>
    <r>
      <rPr>
        <sz val="10"/>
        <color theme="1"/>
        <rFont val="Arial Narrow"/>
        <family val="2"/>
      </rPr>
      <t xml:space="preserve"> être garantie, par exemple à travers une authentification par certificat.</t>
    </r>
  </si>
  <si>
    <t>SOC-SEC-PII-06</t>
  </si>
  <si>
    <r>
      <t xml:space="preserve">Une politique de sécurité </t>
    </r>
    <r>
      <rPr>
        <b/>
        <sz val="10"/>
        <color theme="1"/>
        <rFont val="Arial Narrow"/>
        <family val="2"/>
      </rPr>
      <t>DOIT</t>
    </r>
    <r>
      <rPr>
        <sz val="10"/>
        <color theme="1"/>
        <rFont val="Arial Narrow"/>
        <family val="2"/>
      </rPr>
      <t xml:space="preserve"> être définie et appliquée.</t>
    </r>
  </si>
  <si>
    <r>
      <t xml:space="preserve">Des moyens permettant d’assurer l’intégrité des journaux et le contrôle d’accès à ces journaux </t>
    </r>
    <r>
      <rPr>
        <b/>
        <sz val="10"/>
        <color theme="1"/>
        <rFont val="Arial Narrow"/>
        <family val="2"/>
      </rPr>
      <t>DEVRAIENT</t>
    </r>
    <r>
      <rPr>
        <sz val="10"/>
        <color theme="1"/>
        <rFont val="Arial Narrow"/>
        <family val="2"/>
      </rPr>
      <t xml:space="preserve"> être mis en place.</t>
    </r>
  </si>
  <si>
    <r>
      <t xml:space="preserve">La solution ENT </t>
    </r>
    <r>
      <rPr>
        <b/>
        <sz val="10"/>
        <color theme="1"/>
        <rFont val="Arial Narrow"/>
        <family val="2"/>
      </rPr>
      <t>DOIT</t>
    </r>
    <r>
      <rPr>
        <sz val="10"/>
        <color theme="1"/>
        <rFont val="Arial Narrow"/>
        <family val="2"/>
      </rPr>
      <t xml:space="preserve"> proposer un service de prévention et de détection des violations de sécurité garantissant le respect des règles de sécurité et générant des alertes en cas de tentative de déviations.</t>
    </r>
  </si>
  <si>
    <r>
      <t xml:space="preserve">Les technologies Web 2.0 (appel REST ou SOAP en Ajax) </t>
    </r>
    <r>
      <rPr>
        <b/>
        <sz val="10"/>
        <color theme="1"/>
        <rFont val="Arial Narrow"/>
        <family val="2"/>
      </rPr>
      <t>DEVRAIENT</t>
    </r>
    <r>
      <rPr>
        <sz val="10"/>
        <color theme="1"/>
        <rFont val="Arial Narrow"/>
        <family val="2"/>
      </rPr>
      <t xml:space="preserve"> être utilisées notamment pour tout ce qui concerne le non rechargement des pages.</t>
    </r>
  </si>
  <si>
    <r>
      <t xml:space="preserve">La solution ENT </t>
    </r>
    <r>
      <rPr>
        <b/>
        <sz val="10"/>
        <color theme="1"/>
        <rFont val="Arial Narrow"/>
        <family val="2"/>
      </rPr>
      <t>DEVRAIT</t>
    </r>
    <r>
      <rPr>
        <sz val="10"/>
        <color theme="1"/>
        <rFont val="Arial Narrow"/>
        <family val="2"/>
      </rPr>
      <t xml:space="preserve"> proposer un mode Responsive Web Design (RWD) pour faciliter une présentation adaptée et une cohérence dans le contenu sur les différents supports d’accès.</t>
    </r>
  </si>
  <si>
    <r>
      <t xml:space="preserve">Le logo de l'académie </t>
    </r>
    <r>
      <rPr>
        <b/>
        <sz val="10"/>
        <color theme="1"/>
        <rFont val="Arial Narrow"/>
        <family val="2"/>
      </rPr>
      <t>DOIT</t>
    </r>
    <r>
      <rPr>
        <sz val="10"/>
        <color theme="1"/>
        <rFont val="Arial Narrow"/>
        <family val="2"/>
      </rPr>
      <t xml:space="preserve"> être présent sur la page d’accueil, les collectivités sont libres d’afficher leur logo ou non.</t>
    </r>
  </si>
  <si>
    <r>
      <t xml:space="preserve">Le lien vers le RU-003, avec lequel le responsable de traitement s’est engagé à être en conformité, </t>
    </r>
    <r>
      <rPr>
        <b/>
        <sz val="10"/>
        <color theme="1"/>
        <rFont val="Arial Narrow"/>
        <family val="2"/>
      </rPr>
      <t>DOIT</t>
    </r>
    <r>
      <rPr>
        <sz val="10"/>
        <color theme="1"/>
        <rFont val="Arial Narrow"/>
        <family val="2"/>
      </rPr>
      <t xml:space="preserve"> être présenté sur la page d’accueil de l’ENT.</t>
    </r>
  </si>
  <si>
    <r>
      <t xml:space="preserve">Le portail de l’ENT </t>
    </r>
    <r>
      <rPr>
        <b/>
        <sz val="10"/>
        <color theme="1"/>
        <rFont val="Arial Narrow"/>
        <family val="2"/>
      </rPr>
      <t>DOIT</t>
    </r>
    <r>
      <rPr>
        <sz val="10"/>
        <color theme="1"/>
        <rFont val="Arial Narrow"/>
        <family val="2"/>
      </rPr>
      <t xml:space="preserve"> permettre de présenter un contenu homogène, accessible et adapté aux différents types de canaux d’accès et supports clients retenus par l’école, l’établissement ou le porteur de projet. Pour cela, le service Gestion multicanal </t>
    </r>
    <r>
      <rPr>
        <b/>
        <sz val="10"/>
        <color theme="1"/>
        <rFont val="Arial Narrow"/>
        <family val="2"/>
      </rPr>
      <t>DOIT</t>
    </r>
    <r>
      <rPr>
        <sz val="10"/>
        <color theme="1"/>
        <rFont val="Arial Narrow"/>
        <family val="2"/>
      </rPr>
      <t xml:space="preserve"> pouvoir détecter le type de support ainsi que le type de canal d’accès utilisés par l’usager et propager cette information au service Présentation afin de construire la réponse adéquate au format de présentation attendu. Il </t>
    </r>
    <r>
      <rPr>
        <b/>
        <sz val="10"/>
        <color theme="1"/>
        <rFont val="Arial Narrow"/>
        <family val="2"/>
      </rPr>
      <t>DOIT</t>
    </r>
    <r>
      <rPr>
        <sz val="10"/>
        <color theme="1"/>
        <rFont val="Arial Narrow"/>
        <family val="2"/>
      </rPr>
      <t xml:space="preserve"> également définir les services Utilisateur accessibles selon le canal d’accès et selon le support de lecture. </t>
    </r>
  </si>
  <si>
    <r>
      <t xml:space="preserve">La solution logicielle </t>
    </r>
    <r>
      <rPr>
        <b/>
        <sz val="10"/>
        <color theme="1"/>
        <rFont val="Arial Narrow"/>
        <family val="2"/>
      </rPr>
      <t>DOIT</t>
    </r>
    <r>
      <rPr>
        <sz val="10"/>
        <color theme="1"/>
        <rFont val="Arial Narrow"/>
        <family val="2"/>
      </rPr>
      <t xml:space="preserve"> être accessible depuis tout point disposant d’une connexion au réseau internet (école, établissement, académie, domicile, collectivité…).</t>
    </r>
  </si>
  <si>
    <r>
      <t xml:space="preserve">Tout usager </t>
    </r>
    <r>
      <rPr>
        <b/>
        <sz val="10"/>
        <color theme="1"/>
        <rFont val="Arial Narrow"/>
        <family val="2"/>
      </rPr>
      <t>DEVRAIT</t>
    </r>
    <r>
      <rPr>
        <sz val="10"/>
        <color theme="1"/>
        <rFont val="Arial Narrow"/>
        <family val="2"/>
      </rPr>
      <t xml:space="preserve"> disposer d'un ou plusieurs outils permettant une recherche sur l’ensemble des données non structurées auxquelles il a accès sur son espace numérique de travail (fichiers, fichiers audio/vidéo, pièces attachées aux courriels...).</t>
    </r>
  </si>
  <si>
    <r>
      <t xml:space="preserve">Des interfaces </t>
    </r>
    <r>
      <rPr>
        <b/>
        <sz val="10"/>
        <color theme="1"/>
        <rFont val="Arial Narrow"/>
        <family val="2"/>
      </rPr>
      <t>DEVRAIENT</t>
    </r>
    <r>
      <rPr>
        <sz val="10"/>
        <color theme="1"/>
        <rFont val="Arial Narrow"/>
        <family val="2"/>
      </rPr>
      <t xml:space="preserve"> permettre d’intégrer les données manipulées ou produites par les services Utilisateur dans le moteur de recherche (interface entre les services Utilisateur et le service Moteurs de recherche).</t>
    </r>
  </si>
  <si>
    <r>
      <t xml:space="preserve">Le service Moteurs de recherche </t>
    </r>
    <r>
      <rPr>
        <b/>
        <sz val="10"/>
        <color theme="1"/>
        <rFont val="Arial Narrow"/>
        <family val="2"/>
      </rPr>
      <t>DEVRAIT</t>
    </r>
    <r>
      <rPr>
        <sz val="10"/>
        <color theme="1"/>
        <rFont val="Arial Narrow"/>
        <family val="2"/>
      </rPr>
      <t xml:space="preserve"> proposer :
- des critères de recherche avancée (choix du type de données, exploitation des métadonnées) ;
- un éditeur du moteur de recherche en mode plein texte.</t>
    </r>
  </si>
  <si>
    <r>
      <t xml:space="preserve">Un cloisonnement de l’environnement technique de production </t>
    </r>
    <r>
      <rPr>
        <b/>
        <sz val="10"/>
        <color theme="1"/>
        <rFont val="Arial Narrow"/>
        <family val="2"/>
      </rPr>
      <t>DOIT</t>
    </r>
    <r>
      <rPr>
        <sz val="10"/>
        <color theme="1"/>
        <rFont val="Arial Narrow"/>
        <family val="2"/>
      </rPr>
      <t xml:space="preserve"> être mis en place afin d’empêcher le moindre accès aux données de l’ENT à partir d’autres plates-formes (exemple : plateforme de test).</t>
    </r>
  </si>
  <si>
    <r>
      <t xml:space="preserve">Dans le cadre de la lutte antivirale, quatre grands axes </t>
    </r>
    <r>
      <rPr>
        <b/>
        <sz val="10"/>
        <color theme="1"/>
        <rFont val="Arial Narrow"/>
        <family val="2"/>
      </rPr>
      <t>DOIVENT</t>
    </r>
    <r>
      <rPr>
        <sz val="10"/>
        <color theme="1"/>
        <rFont val="Arial Narrow"/>
        <family val="2"/>
      </rPr>
      <t xml:space="preserve"> être mis en œuvre dans le cadre d’un projet ENT :
- la veille et la mise à jour de l’antivirus ;
- l’évolution de l’infrastructure antivirus ;
- la supervision de l’infrastructure antivirus ;
- la gestion des incidents, à savoir la capacité à s’intégrer dans un processus de gestion des incidents.</t>
    </r>
  </si>
  <si>
    <r>
      <t xml:space="preserve">Un plan de reprise des activités (PRA) </t>
    </r>
    <r>
      <rPr>
        <b/>
        <sz val="10"/>
        <color theme="1"/>
        <rFont val="Arial Narrow"/>
        <family val="2"/>
      </rPr>
      <t>DEVRAIT</t>
    </r>
    <r>
      <rPr>
        <sz val="10"/>
        <color theme="1"/>
        <rFont val="Arial Narrow"/>
        <family val="2"/>
      </rPr>
      <t xml:space="preserve"> être proposé pour limiter l’interruption de service du projet ENT en cas de sinistre majeur.</t>
    </r>
  </si>
  <si>
    <r>
      <t xml:space="preserve">Une journalisation des accès aux ressources et des actions associées, aussi bien des usagers que des personnels techniques (administrateurs, exploitants…) </t>
    </r>
    <r>
      <rPr>
        <b/>
        <sz val="10"/>
        <color theme="1"/>
        <rFont val="Arial Narrow"/>
        <family val="2"/>
      </rPr>
      <t>DOIT</t>
    </r>
    <r>
      <rPr>
        <sz val="10"/>
        <color theme="1"/>
        <rFont val="Arial Narrow"/>
        <family val="2"/>
      </rPr>
      <t xml:space="preserve"> être mise en place. Les journaux ainsi constitués </t>
    </r>
    <r>
      <rPr>
        <b/>
        <sz val="10"/>
        <color theme="1"/>
        <rFont val="Arial Narrow"/>
        <family val="2"/>
      </rPr>
      <t>DOIVENT</t>
    </r>
    <r>
      <rPr>
        <sz val="10"/>
        <color theme="1"/>
        <rFont val="Arial Narrow"/>
        <family val="2"/>
      </rPr>
      <t xml:space="preserve"> contenir les informations relatives à l’identifiant nominatif, la date et heure de l’accès et les opérations effectuées.</t>
    </r>
  </si>
  <si>
    <r>
      <t xml:space="preserve">Toutes les opérations d’exploitation (prise de main à distance, sauvegarde, arrêt et redémarrage d’un service, suppression de fichiers…) </t>
    </r>
    <r>
      <rPr>
        <b/>
        <sz val="10"/>
        <color rgb="FF000000"/>
        <rFont val="Arial Narrow"/>
        <family val="2"/>
      </rPr>
      <t>DOIVENT</t>
    </r>
    <r>
      <rPr>
        <sz val="10"/>
        <color rgb="FF000000"/>
        <rFont val="Arial Narrow"/>
        <family val="2"/>
      </rPr>
      <t xml:space="preserve"> être tracées.</t>
    </r>
  </si>
  <si>
    <r>
      <t xml:space="preserve">Les données à caractère personnel traitées dans le cadre d’un compte ENT </t>
    </r>
    <r>
      <rPr>
        <b/>
        <sz val="10"/>
        <color theme="1"/>
        <rFont val="Arial Narrow"/>
        <family val="2"/>
      </rPr>
      <t>DOIVENT</t>
    </r>
    <r>
      <rPr>
        <sz val="10"/>
        <color theme="1"/>
        <rFont val="Arial Narrow"/>
        <family val="2"/>
      </rPr>
      <t xml:space="preserve"> être « supprimées de l’ENT dans un délai de 3 mois dès lors que la personne concernée n’a plus vocation à détenir un compte »</t>
    </r>
  </si>
  <si>
    <r>
      <t xml:space="preserve">Un compte usager qui a expiré </t>
    </r>
    <r>
      <rPr>
        <b/>
        <sz val="10"/>
        <color rgb="FF000000"/>
        <rFont val="Arial Narrow"/>
        <family val="2"/>
      </rPr>
      <t>DEVRAIT</t>
    </r>
    <r>
      <rPr>
        <sz val="10"/>
        <color rgb="FF000000"/>
        <rFont val="Arial Narrow"/>
        <family val="2"/>
      </rPr>
      <t xml:space="preserve"> être d’abord désactivé pour une durée limitée avant d’être supprimé.</t>
    </r>
  </si>
  <si>
    <r>
      <t xml:space="preserve">Le centre d’assistance, apportant des fonctions de collecte et d’analyse premier niveau </t>
    </r>
    <r>
      <rPr>
        <b/>
        <sz val="10"/>
        <color rgb="FF000000"/>
        <rFont val="Arial Narrow"/>
        <family val="2"/>
      </rPr>
      <t>DEVRAIT</t>
    </r>
    <r>
      <rPr>
        <sz val="10"/>
        <color rgb="FF000000"/>
        <rFont val="Arial Narrow"/>
        <family val="2"/>
      </rPr>
      <t xml:space="preserve"> fonctionner au minimum sur la plage continue 8H-18H les jours ouvrables, y compris pendant les vacances scolaires.</t>
    </r>
  </si>
  <si>
    <r>
      <t xml:space="preserve">Un service de signalement d’incidents auprès du niveau 1 (par exemple, par dépôt d’un ticket) </t>
    </r>
    <r>
      <rPr>
        <b/>
        <sz val="10"/>
        <color rgb="FF000000"/>
        <rFont val="Arial Narrow"/>
        <family val="2"/>
      </rPr>
      <t>DOIT</t>
    </r>
    <r>
      <rPr>
        <sz val="10"/>
        <color rgb="FF000000"/>
        <rFont val="Arial Narrow"/>
        <family val="2"/>
      </rPr>
      <t xml:space="preserve"> être disponible sur les périodes d’ouverture de l’ENT, afin de permettre aux utilisateurs autorisés (par exemple, les administrateurs ENT en établissement) de signaler les incidents bloquants</t>
    </r>
  </si>
  <si>
    <r>
      <t xml:space="preserve">Les outils de collecte des incidents – que ces derniers soient remontés par les outils de surveillance ou signalés par les utilisateurs ou leurs représentants – ainsi que l’outil du centre d’assistance (help desk) </t>
    </r>
    <r>
      <rPr>
        <b/>
        <sz val="10"/>
        <color theme="1"/>
        <rFont val="Arial Narrow"/>
        <family val="2"/>
      </rPr>
      <t>DEVRAIENT</t>
    </r>
    <r>
      <rPr>
        <sz val="10"/>
        <color theme="1"/>
        <rFont val="Arial Narrow"/>
        <family val="2"/>
      </rPr>
      <t xml:space="preserve"> être compatibles. Des interfaces sont requises pour assurer une continuité et efficacité du service.</t>
    </r>
  </si>
  <si>
    <r>
      <t xml:space="preserve">Le porteur de projet </t>
    </r>
    <r>
      <rPr>
        <b/>
        <sz val="10"/>
        <color theme="1"/>
        <rFont val="Arial Narrow"/>
        <family val="2"/>
      </rPr>
      <t>DEVRAIT</t>
    </r>
    <r>
      <rPr>
        <sz val="10"/>
        <color theme="1"/>
        <rFont val="Arial Narrow"/>
        <family val="2"/>
      </rPr>
      <t xml:space="preserve"> avoir un accès en consultation aux incidents signalés.</t>
    </r>
  </si>
  <si>
    <r>
      <t xml:space="preserve">Le service de courrier électronique </t>
    </r>
    <r>
      <rPr>
        <b/>
        <sz val="10"/>
        <color theme="1"/>
        <rFont val="Arial Narrow"/>
        <family val="2"/>
      </rPr>
      <t>DOIT</t>
    </r>
    <r>
      <rPr>
        <sz val="10"/>
        <color theme="1"/>
        <rFont val="Arial Narrow"/>
        <family val="2"/>
      </rPr>
      <t xml:space="preserve"> être accessible à l’aide de clients ou protocoles standard.</t>
    </r>
  </si>
  <si>
    <r>
      <t xml:space="preserve">Le service de courrier électronique </t>
    </r>
    <r>
      <rPr>
        <b/>
        <sz val="10"/>
        <color theme="1"/>
        <rFont val="Arial Narrow"/>
        <family val="2"/>
      </rPr>
      <t>DOIT</t>
    </r>
    <r>
      <rPr>
        <sz val="10"/>
        <color theme="1"/>
        <rFont val="Arial Narrow"/>
        <family val="2"/>
      </rPr>
      <t xml:space="preserve"> permettre de lire, gérer et envoyer des courriers électroniques depuis un navigateur</t>
    </r>
  </si>
  <si>
    <r>
      <t xml:space="preserve">Le service courrier électronique de l'ENT </t>
    </r>
    <r>
      <rPr>
        <b/>
        <sz val="10"/>
        <color theme="1"/>
        <rFont val="Arial Narrow"/>
        <family val="2"/>
      </rPr>
      <t>DEVRAIT</t>
    </r>
    <r>
      <rPr>
        <sz val="10"/>
        <color theme="1"/>
        <rFont val="Arial Narrow"/>
        <family val="2"/>
      </rPr>
      <t xml:space="preserve"> permettre aux utilisateurs autorisés d’accéder à plusieurs boîtes internes à l'ENT (personnelle, fonctionnelle) et des boîtes externes à l’ENT.</t>
    </r>
  </si>
  <si>
    <r>
      <t xml:space="preserve">Le service courrier électronique de l’ENT </t>
    </r>
    <r>
      <rPr>
        <b/>
        <sz val="10"/>
        <color theme="1"/>
        <rFont val="Arial Narrow"/>
        <family val="2"/>
      </rPr>
      <t>DEVRAIT</t>
    </r>
    <r>
      <rPr>
        <sz val="10"/>
        <color theme="1"/>
        <rFont val="Arial Narrow"/>
        <family val="2"/>
      </rPr>
      <t xml:space="preserve"> permettre aux utilisateurs autorisés de programmer le transfert automatique des courriers électroniques de leur adresse de l’ENT vers une adresse externe.</t>
    </r>
  </si>
  <si>
    <r>
      <t xml:space="preserve">Le service courrier électronique de l’ENT </t>
    </r>
    <r>
      <rPr>
        <b/>
        <sz val="10"/>
        <color theme="1"/>
        <rFont val="Arial Narrow"/>
        <family val="2"/>
      </rPr>
      <t>DOIT</t>
    </r>
    <r>
      <rPr>
        <sz val="10"/>
        <color theme="1"/>
        <rFont val="Arial Narrow"/>
        <family val="2"/>
      </rPr>
      <t xml:space="preserve"> pouvoir être limité à un usage de communication exclusivement interne à l’école/l'établissement pour certains profils utilisateurs.</t>
    </r>
  </si>
  <si>
    <r>
      <t xml:space="preserve">Le service courrier électronique de l’ENT </t>
    </r>
    <r>
      <rPr>
        <b/>
        <sz val="10"/>
        <color rgb="FF000000"/>
        <rFont val="Arial Narrow"/>
        <family val="2"/>
      </rPr>
      <t>DOIT</t>
    </r>
    <r>
      <rPr>
        <sz val="10"/>
        <color rgb="FF000000"/>
        <rFont val="Arial Narrow"/>
        <family val="2"/>
      </rPr>
      <t xml:space="preserve"> permettre de limiter la communication externe des utilisateurs, selon leurs droits, à des listes blanches (de domaine, ou d’utilisateurs).</t>
    </r>
  </si>
  <si>
    <r>
      <t xml:space="preserve">Le service courrier électronique de l’ENT </t>
    </r>
    <r>
      <rPr>
        <b/>
        <sz val="10"/>
        <color theme="1"/>
        <rFont val="Arial Narrow"/>
        <family val="2"/>
      </rPr>
      <t>DOIT</t>
    </r>
    <r>
      <rPr>
        <sz val="10"/>
        <color theme="1"/>
        <rFont val="Arial Narrow"/>
        <family val="2"/>
      </rPr>
      <t xml:space="preserve"> proposer les fonctionnalités standard d’un éditeur de messagerie : attachement d’un ou plusieurs fichiers stockés ou non sur l’ENT, sauvegarde automatique ou non d’un brouillon de message, enrichissement du texte.</t>
    </r>
  </si>
  <si>
    <r>
      <t xml:space="preserve">Le service courrier électronique </t>
    </r>
    <r>
      <rPr>
        <b/>
        <sz val="10"/>
        <color theme="1"/>
        <rFont val="Arial Narrow"/>
        <family val="2"/>
      </rPr>
      <t>DEVRAIT</t>
    </r>
    <r>
      <rPr>
        <sz val="10"/>
        <color theme="1"/>
        <rFont val="Arial Narrow"/>
        <family val="2"/>
      </rPr>
      <t xml:space="preserve"> permettre de demander un accusé de réception.</t>
    </r>
  </si>
  <si>
    <r>
      <t xml:space="preserve">Le service de courrier électronique </t>
    </r>
    <r>
      <rPr>
        <b/>
        <sz val="10"/>
        <color theme="1"/>
        <rFont val="Arial Narrow"/>
        <family val="2"/>
      </rPr>
      <t>DEVRAIT</t>
    </r>
    <r>
      <rPr>
        <sz val="10"/>
        <color theme="1"/>
        <rFont val="Arial Narrow"/>
        <family val="2"/>
      </rPr>
      <t xml:space="preserve"> proposer le moyen d’archiver des courriels émis ou réceptionnés, et de les récupérer.</t>
    </r>
  </si>
  <si>
    <r>
      <t xml:space="preserve">Le service de courrier électronique </t>
    </r>
    <r>
      <rPr>
        <b/>
        <sz val="10"/>
        <color theme="1"/>
        <rFont val="Arial Narrow"/>
        <family val="2"/>
      </rPr>
      <t>DOIT</t>
    </r>
    <r>
      <rPr>
        <sz val="10"/>
        <color theme="1"/>
        <rFont val="Arial Narrow"/>
        <family val="2"/>
      </rPr>
      <t xml:space="preserve"> permettre aux utilisateurs autorisés de créer des dossiers et des sous dossiers et d’y classer ses courriers.</t>
    </r>
  </si>
  <si>
    <r>
      <t xml:space="preserve">Un service permettant de bloquer les adresses indésirables </t>
    </r>
    <r>
      <rPr>
        <b/>
        <sz val="10"/>
        <color theme="1"/>
        <rFont val="Arial Narrow"/>
        <family val="2"/>
      </rPr>
      <t>DEVRAIT</t>
    </r>
    <r>
      <rPr>
        <sz val="10"/>
        <color theme="1"/>
        <rFont val="Arial Narrow"/>
        <family val="2"/>
      </rPr>
      <t xml:space="preserve"> être proposé (gestion de l’antispam).</t>
    </r>
  </si>
  <si>
    <r>
      <t xml:space="preserve">Une fonction de notification d’absence, avec un contenu de message et des dates d’activation/désactivation paramétrable, </t>
    </r>
    <r>
      <rPr>
        <b/>
        <sz val="10"/>
        <color theme="1"/>
        <rFont val="Arial Narrow"/>
        <family val="2"/>
      </rPr>
      <t>DEVRAIT</t>
    </r>
    <r>
      <rPr>
        <sz val="10"/>
        <color theme="1"/>
        <rFont val="Arial Narrow"/>
        <family val="2"/>
      </rPr>
      <t xml:space="preserve"> être disponible.</t>
    </r>
  </si>
  <si>
    <r>
      <t xml:space="preserve">Dans le cas où une fonction de notification d’absence est disponible, un dispositif spécifique </t>
    </r>
    <r>
      <rPr>
        <b/>
        <sz val="10"/>
        <color rgb="FF000000"/>
        <rFont val="Arial Narrow"/>
        <family val="2"/>
      </rPr>
      <t>DOIT</t>
    </r>
    <r>
      <rPr>
        <sz val="10"/>
        <color rgb="FF000000"/>
        <rFont val="Arial Narrow"/>
        <family val="2"/>
      </rPr>
      <t xml:space="preserve"> être mis en place afin d’éviter de saturer des listes de diffusion.</t>
    </r>
  </si>
  <si>
    <r>
      <t xml:space="preserve">Le service de courrier électronique </t>
    </r>
    <r>
      <rPr>
        <b/>
        <sz val="10"/>
        <color theme="1"/>
        <rFont val="Arial Narrow"/>
        <family val="2"/>
      </rPr>
      <t>DOIT</t>
    </r>
    <r>
      <rPr>
        <sz val="10"/>
        <color theme="1"/>
        <rFont val="Arial Narrow"/>
        <family val="2"/>
      </rPr>
      <t xml:space="preserve"> proposer une fonction de traitement par lot (application d’une même action à une sélection multiple de messages).</t>
    </r>
  </si>
  <si>
    <r>
      <t xml:space="preserve">Une fonction de création d’un « alias » de messagerie </t>
    </r>
    <r>
      <rPr>
        <b/>
        <sz val="10"/>
        <color theme="1"/>
        <rFont val="Arial Narrow"/>
        <family val="2"/>
      </rPr>
      <t>DEVRAIT</t>
    </r>
    <r>
      <rPr>
        <sz val="10"/>
        <color theme="1"/>
        <rFont val="Arial Narrow"/>
        <family val="2"/>
      </rPr>
      <t xml:space="preserve"> être offerte à certains utilisateurs autorisés.</t>
    </r>
  </si>
  <si>
    <r>
      <t xml:space="preserve">Au sein de groupes d’utilisateurs, les utilisateurs autorisés </t>
    </r>
    <r>
      <rPr>
        <b/>
        <sz val="10"/>
        <color theme="1"/>
        <rFont val="Arial Narrow"/>
        <family val="2"/>
      </rPr>
      <t>DOIVENT</t>
    </r>
    <r>
      <rPr>
        <sz val="10"/>
        <color theme="1"/>
        <rFont val="Arial Narrow"/>
        <family val="2"/>
      </rPr>
      <t xml:space="preserve"> pouvoir créer, gérer, et supprimer des espaces de discussion, en gérer les droits d'accès et fixer les modalités d’inscription et de désinscription.</t>
    </r>
  </si>
  <si>
    <r>
      <t xml:space="preserve">Ces espaces de discussions </t>
    </r>
    <r>
      <rPr>
        <b/>
        <sz val="10"/>
        <color theme="1"/>
        <rFont val="Arial Narrow"/>
        <family val="2"/>
      </rPr>
      <t>DEVRAIENT</t>
    </r>
    <r>
      <rPr>
        <sz val="10"/>
        <color theme="1"/>
        <rFont val="Arial Narrow"/>
        <family val="2"/>
      </rPr>
      <t xml:space="preserve"> être accessibles aux utilisateurs de l’ENT en ligne (forum) ou par l'intermédiaire du courrier électronique (liste de discussion), auquel cas il leur est associé une adresse électronique conforme aux règles de nommage en vigueur dans l’école/l'établissement.</t>
    </r>
  </si>
  <si>
    <r>
      <t xml:space="preserve">Suivant la politique de l’école/l'établissement et celle de chaque gestionnaire de groupe, tout utilisateur en ayant le droit </t>
    </r>
    <r>
      <rPr>
        <b/>
        <sz val="10"/>
        <color rgb="FF000000"/>
        <rFont val="Arial Narrow"/>
        <family val="2"/>
      </rPr>
      <t>DOIT</t>
    </r>
    <r>
      <rPr>
        <sz val="10"/>
        <color rgb="FF000000"/>
        <rFont val="Arial Narrow"/>
        <family val="2"/>
      </rPr>
      <t xml:space="preserve"> pouvoir s'abonner à ces espaces de discussions librement ou avec validation d'un gestionnaire, pouvoir se désabonner, ou suspendre la réception des messages de manière temporaire (de date à date).</t>
    </r>
  </si>
  <si>
    <r>
      <t xml:space="preserve">Lorsque qu’un utilisateur archive les échanges d’un espace de discussion, l’ENT </t>
    </r>
    <r>
      <rPr>
        <b/>
        <sz val="10"/>
        <color theme="1"/>
        <rFont val="Arial Narrow"/>
        <family val="2"/>
      </rPr>
      <t>DEVRAIT</t>
    </r>
    <r>
      <rPr>
        <sz val="10"/>
        <color theme="1"/>
        <rFont val="Arial Narrow"/>
        <family val="2"/>
      </rPr>
      <t xml:space="preserve"> anonymiser les messages en masquant ou maquillant le nom des correspondants.</t>
    </r>
  </si>
  <si>
    <r>
      <t xml:space="preserve">Les messages des espaces de discussions </t>
    </r>
    <r>
      <rPr>
        <b/>
        <sz val="10"/>
        <color theme="1"/>
        <rFont val="Arial Narrow"/>
        <family val="2"/>
      </rPr>
      <t>DEVRAIENT</t>
    </r>
    <r>
      <rPr>
        <sz val="10"/>
        <color theme="1"/>
        <rFont val="Arial Narrow"/>
        <family val="2"/>
      </rPr>
      <t xml:space="preserve"> automatiquement être archivés selon les règles suivantes :
- pour une durée paramétrable (ne pouvant excéder un an après la fermeture de l’espace) ;
- lorsqu’un compte utilisateur a été supprimé dans l’ENT, ses messages sont conservés et anonymisés.</t>
    </r>
  </si>
  <si>
    <r>
      <t xml:space="preserve">Tout gestionnaire d’un espace de discussion </t>
    </r>
    <r>
      <rPr>
        <b/>
        <sz val="10"/>
        <color rgb="FF000000"/>
        <rFont val="Arial Narrow"/>
        <family val="2"/>
      </rPr>
      <t>DEVRAIT</t>
    </r>
    <r>
      <rPr>
        <sz val="10"/>
        <color rgb="FF000000"/>
        <rFont val="Arial Narrow"/>
        <family val="2"/>
      </rPr>
      <t xml:space="preserve"> pouvoir modérer les discussions et déléguer la modération de discussions.</t>
    </r>
  </si>
  <si>
    <r>
      <t xml:space="preserve">Tout utilisateur autorisé </t>
    </r>
    <r>
      <rPr>
        <b/>
        <sz val="10"/>
        <color theme="1"/>
        <rFont val="Arial Narrow"/>
        <family val="2"/>
      </rPr>
      <t>DEVRAIT</t>
    </r>
    <r>
      <rPr>
        <sz val="10"/>
        <color theme="1"/>
        <rFont val="Arial Narrow"/>
        <family val="2"/>
      </rPr>
      <t xml:space="preserve"> disposer de la fonctionnalité de création de ses propres listes de diffusion.</t>
    </r>
  </si>
  <si>
    <r>
      <t xml:space="preserve">La messagerie instantanée </t>
    </r>
    <r>
      <rPr>
        <b/>
        <sz val="10"/>
        <color theme="1"/>
        <rFont val="Arial Narrow"/>
        <family val="2"/>
      </rPr>
      <t>DEVRAIT</t>
    </r>
    <r>
      <rPr>
        <sz val="10"/>
        <color theme="1"/>
        <rFont val="Arial Narrow"/>
        <family val="2"/>
      </rPr>
      <t xml:space="preserve"> être accessible sur chacune des pages de l’ENT.</t>
    </r>
  </si>
  <si>
    <r>
      <t xml:space="preserve">La messagerie instantanée </t>
    </r>
    <r>
      <rPr>
        <b/>
        <sz val="10"/>
        <color theme="1"/>
        <rFont val="Arial Narrow"/>
        <family val="2"/>
      </rPr>
      <t>DEVRAIT</t>
    </r>
    <r>
      <rPr>
        <sz val="10"/>
        <color theme="1"/>
        <rFont val="Arial Narrow"/>
        <family val="2"/>
      </rPr>
      <t xml:space="preserve"> comporter plusieurs espaces d'échanges (canaux) associés à des groupes d’usagers ou des thématiques. Les espaces d’échanges </t>
    </r>
    <r>
      <rPr>
        <b/>
        <sz val="10"/>
        <color theme="1"/>
        <rFont val="Arial Narrow"/>
        <family val="2"/>
      </rPr>
      <t>DEVRAIENT</t>
    </r>
    <r>
      <rPr>
        <sz val="10"/>
        <color theme="1"/>
        <rFont val="Arial Narrow"/>
        <family val="2"/>
      </rPr>
      <t xml:space="preserve"> pouvoir être créés, gérés, et supprimés par les utilisateurs selon leurs droits.</t>
    </r>
  </si>
  <si>
    <r>
      <t xml:space="preserve">Tout utilisateur autorisé </t>
    </r>
    <r>
      <rPr>
        <b/>
        <sz val="10"/>
        <color theme="1"/>
        <rFont val="Arial Narrow"/>
        <family val="2"/>
      </rPr>
      <t>DEVRAIT</t>
    </r>
    <r>
      <rPr>
        <sz val="10"/>
        <color theme="1"/>
        <rFont val="Arial Narrow"/>
        <family val="2"/>
      </rPr>
      <t xml:space="preserve"> pouvoir limiter les appels entrants à une liste de contacts qu’il a autorisés sur la messagerie instantanée.</t>
    </r>
  </si>
  <si>
    <r>
      <t xml:space="preserve">L'accès au service de messagerie instantanée </t>
    </r>
    <r>
      <rPr>
        <b/>
        <sz val="10"/>
        <color rgb="FF000000"/>
        <rFont val="Arial Narrow"/>
        <family val="2"/>
      </rPr>
      <t>DEVRAIT</t>
    </r>
    <r>
      <rPr>
        <sz val="10"/>
        <color rgb="FF000000"/>
        <rFont val="Arial Narrow"/>
        <family val="2"/>
      </rPr>
      <t xml:space="preserve"> pouvoir être interdit, limité, ou limité à certains horaires aux utilisateurs selon leur profil et leur niveau d’habilitation.</t>
    </r>
  </si>
  <si>
    <r>
      <t xml:space="preserve">Les utilisateurs autorisés </t>
    </r>
    <r>
      <rPr>
        <b/>
        <sz val="10"/>
        <color theme="1"/>
        <rFont val="Arial Narrow"/>
        <family val="2"/>
      </rPr>
      <t>DOIVENT</t>
    </r>
    <r>
      <rPr>
        <sz val="10"/>
        <color theme="1"/>
        <rFont val="Arial Narrow"/>
        <family val="2"/>
      </rPr>
      <t xml:space="preserve"> pouvoir afficher des informations de type alerte ou actualités à destination de l'ensemble de la communauté ou par groupes de diffusion en déterminant une durée d’affichage.</t>
    </r>
  </si>
  <si>
    <r>
      <t xml:space="preserve">Le service </t>
    </r>
    <r>
      <rPr>
        <b/>
        <sz val="10"/>
        <color theme="1"/>
        <rFont val="Arial Narrow"/>
        <family val="2"/>
      </rPr>
      <t>DOIT</t>
    </r>
    <r>
      <rPr>
        <sz val="10"/>
        <color theme="1"/>
        <rFont val="Arial Narrow"/>
        <family val="2"/>
      </rPr>
      <t xml:space="preserve"> permettre d’indiquer une durée ou une date de fin d’affichage, au bout de laquelle l’alerte ou l’actualité ne sera plus affichée.</t>
    </r>
  </si>
  <si>
    <r>
      <t xml:space="preserve">Les utilisateurs autorisés </t>
    </r>
    <r>
      <rPr>
        <b/>
        <sz val="10"/>
        <color theme="1"/>
        <rFont val="Arial Narrow"/>
        <family val="2"/>
      </rPr>
      <t>DEVRAIENT</t>
    </r>
    <r>
      <rPr>
        <sz val="10"/>
        <color theme="1"/>
        <rFont val="Arial Narrow"/>
        <family val="2"/>
      </rPr>
      <t xml:space="preserve"> pouvoir envoyer tout élément d’information de l’école ou des groupes classes vers tous ou certains cahiers de liaison.</t>
    </r>
  </si>
  <si>
    <r>
      <t xml:space="preserve">L’affichage des informations sur les différentes pages de l’ENT </t>
    </r>
    <r>
      <rPr>
        <b/>
        <sz val="10"/>
        <color theme="1"/>
        <rFont val="Arial Narrow"/>
        <family val="2"/>
      </rPr>
      <t>DOIT</t>
    </r>
    <r>
      <rPr>
        <sz val="10"/>
        <color theme="1"/>
        <rFont val="Arial Narrow"/>
        <family val="2"/>
      </rPr>
      <t xml:space="preserve"> se faire dans le respect du circuit de validation et des responsabilités éditoriales correspondant aux informations traitées.</t>
    </r>
  </si>
  <si>
    <r>
      <t xml:space="preserve">Un outil permettant de publier simplement des pages Web ou des blogs </t>
    </r>
    <r>
      <rPr>
        <b/>
        <sz val="10"/>
        <color theme="1"/>
        <rFont val="Arial Narrow"/>
        <family val="2"/>
      </rPr>
      <t>DOIT</t>
    </r>
    <r>
      <rPr>
        <sz val="10"/>
        <color theme="1"/>
        <rFont val="Arial Narrow"/>
        <family val="2"/>
      </rPr>
      <t xml:space="preserve"> être à la disposition des utilisateurs autorisés.</t>
    </r>
  </si>
  <si>
    <r>
      <t xml:space="preserve">La publication des pages Web et des blogs </t>
    </r>
    <r>
      <rPr>
        <b/>
        <sz val="10"/>
        <color theme="1"/>
        <rFont val="Arial Narrow"/>
        <family val="2"/>
      </rPr>
      <t>DEVRAIT</t>
    </r>
    <r>
      <rPr>
        <sz val="10"/>
        <color theme="1"/>
        <rFont val="Arial Narrow"/>
        <family val="2"/>
      </rPr>
      <t xml:space="preserve"> s'effectuer sur l'intranet de l’école/l'établissement (partie privée) et/ou sur Internet (partie publique du site), en pouvant être limitée à l’intranet.</t>
    </r>
  </si>
  <si>
    <r>
      <t xml:space="preserve">Les gestionnaires de groupes </t>
    </r>
    <r>
      <rPr>
        <b/>
        <sz val="10"/>
        <color theme="1"/>
        <rFont val="Arial Narrow"/>
        <family val="2"/>
      </rPr>
      <t>DEVRAIENT</t>
    </r>
    <r>
      <rPr>
        <sz val="10"/>
        <color theme="1"/>
        <rFont val="Arial Narrow"/>
        <family val="2"/>
      </rPr>
      <t xml:space="preserve"> pouvoir accorder des droits d'accès au niveau groupe ou usager (lecture, modification, suppression, publication, modération), pour chaque page ou partie du site.</t>
    </r>
  </si>
  <si>
    <r>
      <t xml:space="preserve">La publication et l'édition de pages internet </t>
    </r>
    <r>
      <rPr>
        <b/>
        <sz val="10"/>
        <color rgb="FF000000"/>
        <rFont val="Arial Narrow"/>
        <family val="2"/>
      </rPr>
      <t>DEVRAIENT</t>
    </r>
    <r>
      <rPr>
        <sz val="10"/>
        <color rgb="FF000000"/>
        <rFont val="Arial Narrow"/>
        <family val="2"/>
      </rPr>
      <t xml:space="preserve"> faire l'objet d'une procédure de modération et/ou d'un circuit de validation.</t>
    </r>
  </si>
  <si>
    <r>
      <t xml:space="preserve">Les services de visioconférence et/ou d’audioconférence </t>
    </r>
    <r>
      <rPr>
        <b/>
        <sz val="10"/>
        <color theme="1"/>
        <rFont val="Arial Narrow"/>
        <family val="2"/>
      </rPr>
      <t>DEVRAIENT</t>
    </r>
    <r>
      <rPr>
        <sz val="10"/>
        <color theme="1"/>
        <rFont val="Arial Narrow"/>
        <family val="2"/>
      </rPr>
      <t xml:space="preserve"> proposer un système de gestion des participants.</t>
    </r>
  </si>
  <si>
    <r>
      <t xml:space="preserve">Dans le second degré, les services de visioconférence </t>
    </r>
    <r>
      <rPr>
        <b/>
        <sz val="10"/>
        <color theme="1"/>
        <rFont val="Arial Narrow"/>
        <family val="2"/>
      </rPr>
      <t>DEVRAIENT</t>
    </r>
    <r>
      <rPr>
        <sz val="10"/>
        <color theme="1"/>
        <rFont val="Arial Narrow"/>
        <family val="2"/>
      </rPr>
      <t xml:space="preserve"> permettre et de partager l’écran, des documents et applications.</t>
    </r>
  </si>
  <si>
    <t>UTI-IDO-CAD-01</t>
  </si>
  <si>
    <r>
      <t xml:space="preserve">Tout utilisateur ou groupe d’utilisateurs </t>
    </r>
    <r>
      <rPr>
        <b/>
        <sz val="10"/>
        <color theme="1"/>
        <rFont val="Arial Narrow"/>
        <family val="2"/>
      </rPr>
      <t>DOIT</t>
    </r>
    <r>
      <rPr>
        <sz val="10"/>
        <color theme="1"/>
        <rFont val="Arial Narrow"/>
        <family val="2"/>
      </rPr>
      <t xml:space="preserve"> disposer d'un service de carnet d'adresses dont les entrées seront utilisables par les différents services.</t>
    </r>
  </si>
  <si>
    <t>Carnet d'adresses</t>
  </si>
  <si>
    <t>UTI-IDO-CAD-02</t>
  </si>
  <si>
    <t>Contenu</t>
  </si>
  <si>
    <r>
      <t xml:space="preserve">Le carnet d'adresses </t>
    </r>
    <r>
      <rPr>
        <b/>
        <sz val="10"/>
        <color theme="1"/>
        <rFont val="Arial Narrow"/>
        <family val="2"/>
      </rPr>
      <t>DOIT</t>
    </r>
    <r>
      <rPr>
        <sz val="10"/>
        <color theme="1"/>
        <rFont val="Arial Narrow"/>
        <family val="2"/>
      </rPr>
      <t xml:space="preserve"> proposer au moins les renseignements suivants : nom, prénom, fonction et institution d'appartenance, adresse professionnelle, coordonnées téléphoniques, adresses électroniques (sous réserve que l’utilisateur décide de rendre accessible ces informations).</t>
    </r>
  </si>
  <si>
    <t>UTI-IDO-CAD-03</t>
  </si>
  <si>
    <t>Import / export</t>
  </si>
  <si>
    <t>UTI-IDO-CAD-04</t>
  </si>
  <si>
    <r>
      <t xml:space="preserve">Les utilisateurs autorisés </t>
    </r>
    <r>
      <rPr>
        <b/>
        <sz val="10"/>
        <color theme="1"/>
        <rFont val="Arial Narrow"/>
        <family val="2"/>
      </rPr>
      <t>DEVRAIENT</t>
    </r>
    <r>
      <rPr>
        <sz val="10"/>
        <color theme="1"/>
        <rFont val="Arial Narrow"/>
        <family val="2"/>
      </rPr>
      <t xml:space="preserve"> pouvoir synchroniser des entrées de carnets d'adresses avec les applications de gestion de carnet d'adresses courants les plus répandus (et y compris celles des terminaux mobiles), en particulier en utilisant les formats d’échange standardisés.</t>
    </r>
  </si>
  <si>
    <t>UTI-IDO-CAD-05</t>
  </si>
  <si>
    <r>
      <t xml:space="preserve">Les utilisateurs autorisés </t>
    </r>
    <r>
      <rPr>
        <b/>
        <sz val="10"/>
        <color theme="1"/>
        <rFont val="Arial Narrow"/>
        <family val="2"/>
      </rPr>
      <t>DEVRAIENT</t>
    </r>
    <r>
      <rPr>
        <sz val="10"/>
        <color theme="1"/>
        <rFont val="Arial Narrow"/>
        <family val="2"/>
      </rPr>
      <t xml:space="preserve"> pouvoir importer, exporter, archiver des entrées de son carnet d'adresses aux formats les plus courants (vCard (RFC 2425-2426), LDIF…).</t>
    </r>
  </si>
  <si>
    <t>Service d'agendas</t>
  </si>
  <si>
    <t>UTI-IDO-AGE-01</t>
  </si>
  <si>
    <t>UTI-IDO-AGE-02</t>
  </si>
  <si>
    <t>UTI-IDO-AGE-03</t>
  </si>
  <si>
    <t>Synchronisation d’agendas</t>
  </si>
  <si>
    <t>Délégation</t>
  </si>
  <si>
    <t>UTI-IDO-AGE-05</t>
  </si>
  <si>
    <r>
      <t xml:space="preserve">Une fonction de délégation permettant à un utilisateur d’autoriser d’autres utilisateurs (ou groupe d’utilisateurs) à créer, éditer ou supprimer des événements dans son agenda personnel, </t>
    </r>
    <r>
      <rPr>
        <b/>
        <sz val="10"/>
        <color theme="1"/>
        <rFont val="Arial Narrow"/>
        <family val="2"/>
      </rPr>
      <t>DEVRAIT</t>
    </r>
    <r>
      <rPr>
        <sz val="10"/>
        <color theme="1"/>
        <rFont val="Arial Narrow"/>
        <family val="2"/>
      </rPr>
      <t xml:space="preserve"> être proposée.</t>
    </r>
  </si>
  <si>
    <t>UTI-IDO-AGE-06</t>
  </si>
  <si>
    <t>Gestion</t>
  </si>
  <si>
    <r>
      <t xml:space="preserve">Tout utilisateur </t>
    </r>
    <r>
      <rPr>
        <b/>
        <sz val="10"/>
        <color theme="1"/>
        <rFont val="Arial Narrow"/>
        <family val="2"/>
      </rPr>
      <t>DEVRAIT</t>
    </r>
    <r>
      <rPr>
        <sz val="10"/>
        <color theme="1"/>
        <rFont val="Arial Narrow"/>
        <family val="2"/>
      </rPr>
      <t xml:space="preserve"> pouvoir superposer sur une même vue les événements de son agenda personnel, des agendas partagés de ses groupes, de son emploi du temps, des consignes de son cahier de textes ou cahier journal (affichage par filtres).</t>
    </r>
  </si>
  <si>
    <t>Gestion des événements</t>
  </si>
  <si>
    <t>UTI-IDO-AGE-07</t>
  </si>
  <si>
    <r>
      <t xml:space="preserve">Les gestionnaires de tout groupe d’utilisateurs </t>
    </r>
    <r>
      <rPr>
        <b/>
        <sz val="10"/>
        <color theme="1"/>
        <rFont val="Arial Narrow"/>
        <family val="2"/>
      </rPr>
      <t>DEVRAIENT</t>
    </r>
    <r>
      <rPr>
        <sz val="10"/>
        <color theme="1"/>
        <rFont val="Arial Narrow"/>
        <family val="2"/>
      </rPr>
      <t xml:space="preserve"> pouvoir autoriser certaines catégories de membres ou certains membres à créer, éditer, ou supprimer, des événements dans l'agenda partagé du groupe.</t>
    </r>
  </si>
  <si>
    <t>UTI-IDO-AGE-08</t>
  </si>
  <si>
    <r>
      <t xml:space="preserve">Dans le second degré, certains évènements insérés dans les agendas partagés </t>
    </r>
    <r>
      <rPr>
        <b/>
        <sz val="10"/>
        <color theme="1"/>
        <rFont val="Arial Narrow"/>
        <family val="2"/>
      </rPr>
      <t>DEVRAIENT</t>
    </r>
    <r>
      <rPr>
        <sz val="10"/>
        <color theme="1"/>
        <rFont val="Arial Narrow"/>
        <family val="2"/>
      </rPr>
      <t xml:space="preserve"> faire l’objet d’une notification par courrier électronique au groupe concerné.</t>
    </r>
  </si>
  <si>
    <t>UTI-IDO-PBL-01</t>
  </si>
  <si>
    <t>Consultation annuaires</t>
  </si>
  <si>
    <r>
      <t xml:space="preserve">Les utilisateurs autorisés </t>
    </r>
    <r>
      <rPr>
        <b/>
        <sz val="10"/>
        <color theme="1"/>
        <rFont val="Arial Narrow"/>
        <family val="2"/>
      </rPr>
      <t>DOIVENT</t>
    </r>
    <r>
      <rPr>
        <sz val="10"/>
        <color theme="1"/>
        <rFont val="Arial Narrow"/>
        <family val="2"/>
      </rPr>
      <t xml:space="preserve"> disposer d'un service de consultation de l'annuaire du projet ENT et/ou d’école / d'établissement.</t>
    </r>
  </si>
  <si>
    <t>UTI-IDO-PBL-03</t>
  </si>
  <si>
    <t>Gestion de la sécurité d’accès aux informations</t>
  </si>
  <si>
    <r>
      <t xml:space="preserve">L’administrateur </t>
    </r>
    <r>
      <rPr>
        <b/>
        <sz val="10"/>
        <color theme="1"/>
        <rFont val="Arial Narrow"/>
        <family val="2"/>
      </rPr>
      <t>DOIT</t>
    </r>
    <r>
      <rPr>
        <sz val="10"/>
        <color theme="1"/>
        <rFont val="Arial Narrow"/>
        <family val="2"/>
      </rPr>
      <t xml:space="preserve"> pouvoir paramétrer la liste des usagers "visibles" dans cet annuaire en fonction des droits de l'utilisateur consultant l’annuaire (on peut par exemple interdire aux élèves de consulter l'annuaire des enseignants).</t>
    </r>
  </si>
  <si>
    <t>UTI-IDO-PBL-04</t>
  </si>
  <si>
    <r>
      <t xml:space="preserve">Les utilisateurs autorisés </t>
    </r>
    <r>
      <rPr>
        <b/>
        <sz val="10"/>
        <color theme="1"/>
        <rFont val="Arial Narrow"/>
        <family val="2"/>
      </rPr>
      <t>DOIVENT</t>
    </r>
    <r>
      <rPr>
        <sz val="10"/>
        <color theme="1"/>
        <rFont val="Arial Narrow"/>
        <family val="2"/>
      </rPr>
      <t xml:space="preserve"> pouvoir décider de restreindre la visibilité de certaines informations les concernant à certains usagers.</t>
    </r>
  </si>
  <si>
    <t>UTI-IDO-PBL-06</t>
  </si>
  <si>
    <t>Recherche dans l’annuaire</t>
  </si>
  <si>
    <r>
      <t xml:space="preserve">Dans le second degré, les utilisateurs autorisés </t>
    </r>
    <r>
      <rPr>
        <b/>
        <sz val="10"/>
        <color theme="1"/>
        <rFont val="Arial Narrow"/>
        <family val="2"/>
      </rPr>
      <t>DEVRAIENT</t>
    </r>
    <r>
      <rPr>
        <sz val="10"/>
        <color theme="1"/>
        <rFont val="Arial Narrow"/>
        <family val="2"/>
      </rPr>
      <t xml:space="preserve"> pouvoir effectuer des recherches dans l’annuaire selon différents critères et selon l'organisation de l’école/l'établissement.</t>
    </r>
  </si>
  <si>
    <t>UTI-IDO-REC-01</t>
  </si>
  <si>
    <t>Périmètre du service de recherche</t>
  </si>
  <si>
    <t>UTI-IDO-REC-04</t>
  </si>
  <si>
    <r>
      <t xml:space="preserve">Le service de recherche </t>
    </r>
    <r>
      <rPr>
        <b/>
        <sz val="10"/>
        <color theme="1"/>
        <rFont val="Arial Narrow"/>
        <family val="2"/>
      </rPr>
      <t>DEVRAIT</t>
    </r>
    <r>
      <rPr>
        <sz val="10"/>
        <color theme="1"/>
        <rFont val="Arial Narrow"/>
        <family val="2"/>
      </rPr>
      <t xml:space="preserve"> être présent sur l’ensemble des pages de l’ENT, pour chaque usager.</t>
    </r>
  </si>
  <si>
    <t>UTI-IDO-REC-05</t>
  </si>
  <si>
    <t>Critères de recherche</t>
  </si>
  <si>
    <t>UTI-IDO-REC-06</t>
  </si>
  <si>
    <t xml:space="preserve">Éditeur du moteur de recherche </t>
  </si>
  <si>
    <t>UTI-IDO-GSI-01</t>
  </si>
  <si>
    <t>UTI-IDO-GSI-02</t>
  </si>
  <si>
    <r>
      <t xml:space="preserve">Tout utilisateur </t>
    </r>
    <r>
      <rPr>
        <b/>
        <sz val="10"/>
        <color theme="1"/>
        <rFont val="Arial Narrow"/>
        <family val="2"/>
      </rPr>
      <t>DEVRAIT</t>
    </r>
    <r>
      <rPr>
        <sz val="10"/>
        <color theme="1"/>
        <rFont val="Arial Narrow"/>
        <family val="2"/>
      </rPr>
      <t xml:space="preserve"> pouvoir importer ou exporter ses signets à partir ou vers des gestionnaires de signets les plus répandus.</t>
    </r>
  </si>
  <si>
    <t xml:space="preserve">Accès aux ressources pédagogiques éditoriales </t>
  </si>
  <si>
    <t>UTI-IDO-ARP-01</t>
  </si>
  <si>
    <t>Règle d’accès</t>
  </si>
  <si>
    <r>
      <t xml:space="preserve">Les utilisateurs autorisés </t>
    </r>
    <r>
      <rPr>
        <b/>
        <sz val="10"/>
        <color theme="1"/>
        <rFont val="Arial Narrow"/>
        <family val="2"/>
      </rPr>
      <t>DOIVENT</t>
    </r>
    <r>
      <rPr>
        <sz val="10"/>
        <color theme="1"/>
        <rFont val="Arial Narrow"/>
        <family val="2"/>
      </rPr>
      <t xml:space="preserve"> pouvoir accéder, depuis l’ENT, aux ressources pédagogiques éditoriales auxquelles ils peuvent prétendre.</t>
    </r>
  </si>
  <si>
    <t>UTI-IDO-ARP-02</t>
  </si>
  <si>
    <t>Organisation des points d’accès aux ressources</t>
  </si>
  <si>
    <r>
      <t xml:space="preserve">Les utilisateurs autorisés </t>
    </r>
    <r>
      <rPr>
        <b/>
        <sz val="10"/>
        <color theme="1"/>
        <rFont val="Arial Narrow"/>
        <family val="2"/>
      </rPr>
      <t>DOIVENT</t>
    </r>
    <r>
      <rPr>
        <sz val="10"/>
        <color theme="1"/>
        <rFont val="Arial Narrow"/>
        <family val="2"/>
      </rPr>
      <t xml:space="preserve"> disposer d’un espace présentant l’ensemble de leurs accès aux ressources pédagogiques éditoriales (cf. Médiacentre de l’ENT tel que décrit dans l’annexe opérationnelle).</t>
    </r>
  </si>
  <si>
    <t>UTI-IDO-ARP-03</t>
  </si>
  <si>
    <r>
      <t xml:space="preserve">Les utilisateurs autorisés </t>
    </r>
    <r>
      <rPr>
        <b/>
        <sz val="10"/>
        <color theme="1"/>
        <rFont val="Arial Narrow"/>
        <family val="2"/>
      </rPr>
      <t>DEVRAIENT</t>
    </r>
    <r>
      <rPr>
        <sz val="10"/>
        <color theme="1"/>
        <rFont val="Arial Narrow"/>
        <family val="2"/>
      </rPr>
      <t xml:space="preserve"> pourvoir mettre à disposition des ressources pédagogiques à des groupes d’usagers, sous une forme organisée (par domaine disciplinaire ou transversal, par niveau, par thèmes des programmes, par éléments de progression etc.).</t>
    </r>
  </si>
  <si>
    <t>UTI-IDO-GDO-01</t>
  </si>
  <si>
    <t xml:space="preserve">Périmètre du service </t>
  </si>
  <si>
    <r>
      <t xml:space="preserve">Dans le second degré, les utilisateurs autorisés </t>
    </r>
    <r>
      <rPr>
        <b/>
        <sz val="10"/>
        <color theme="1"/>
        <rFont val="Arial Narrow"/>
        <family val="2"/>
      </rPr>
      <t>DEVRAIENT</t>
    </r>
    <r>
      <rPr>
        <sz val="10"/>
        <color theme="1"/>
        <rFont val="Arial Narrow"/>
        <family val="2"/>
      </rPr>
      <t xml:space="preserve"> accéder à des bases de données documentaires avec l'identification de l'ENT. Ces données proviennent de bases de données gérées par l’établissement au sein de son propre réseau d’établissements partenaires.</t>
    </r>
  </si>
  <si>
    <t>UTI-IDO-GDO-02</t>
  </si>
  <si>
    <t>Publication documentaire</t>
  </si>
  <si>
    <r>
      <t xml:space="preserve">Dans le second degré, les utilisateurs autorisés </t>
    </r>
    <r>
      <rPr>
        <b/>
        <sz val="10"/>
        <color theme="1"/>
        <rFont val="Arial Narrow"/>
        <family val="2"/>
      </rPr>
      <t>DEVRAIENT</t>
    </r>
    <r>
      <rPr>
        <sz val="10"/>
        <color theme="1"/>
        <rFont val="Arial Narrow"/>
        <family val="2"/>
      </rPr>
      <t xml:space="preserve"> pouvoir animer un espace de présentation des ressources numériques pour l'École disponibles (nouveautés, présentation thématique…).</t>
    </r>
  </si>
  <si>
    <t>UTI-IDO-GDO-03</t>
  </si>
  <si>
    <t>UTI-IDO-GDO-04</t>
  </si>
  <si>
    <t>UTI-IDO-GDO-05</t>
  </si>
  <si>
    <t>Réservation de ressources numériques pour l'École et gestion des comptes lecteurs</t>
  </si>
  <si>
    <r>
      <t xml:space="preserve">Dans le second degré, les utilisateurs autorisés </t>
    </r>
    <r>
      <rPr>
        <b/>
        <sz val="10"/>
        <color theme="1"/>
        <rFont val="Arial Narrow"/>
        <family val="2"/>
      </rPr>
      <t>DEVRAIENT</t>
    </r>
    <r>
      <rPr>
        <sz val="10"/>
        <color theme="1"/>
        <rFont val="Arial Narrow"/>
        <family val="2"/>
      </rPr>
      <t xml:space="preserve"> avoir accès à un système de réservation des ressources numériques pour l'École et à l’état de leur compte emprunteur.</t>
    </r>
  </si>
  <si>
    <t>10.4.3</t>
  </si>
  <si>
    <t>Suivi individuel des élèves</t>
  </si>
  <si>
    <t>Emploi du temps</t>
  </si>
  <si>
    <t>Cahier de laison / de correspondance</t>
  </si>
  <si>
    <t>UTI-AVE-CDT-01</t>
  </si>
  <si>
    <t>Périmètre du service</t>
  </si>
  <si>
    <t>UTI-AVE-CDT-02</t>
  </si>
  <si>
    <r>
      <t xml:space="preserve">L’ENT </t>
    </r>
    <r>
      <rPr>
        <b/>
        <sz val="10"/>
        <color theme="1"/>
        <rFont val="Arial Narrow"/>
        <family val="2"/>
      </rPr>
      <t>DOIT</t>
    </r>
    <r>
      <rPr>
        <sz val="10"/>
        <color theme="1"/>
        <rFont val="Arial Narrow"/>
        <family val="2"/>
      </rPr>
      <t xml:space="preserve"> proposer un cahier de textes numérique pour toute classe ou groupe constitué d’élèves du second degré.</t>
    </r>
  </si>
  <si>
    <t>Cahier de texte / cahier journal</t>
  </si>
  <si>
    <t>Cahier de textes / cahier journal</t>
  </si>
  <si>
    <t>UTI-AVE-CDT-03</t>
  </si>
  <si>
    <r>
      <t xml:space="preserve">Les utilisateurs autorisés </t>
    </r>
    <r>
      <rPr>
        <b/>
        <sz val="10"/>
        <color theme="1"/>
        <rFont val="Arial Narrow"/>
        <family val="2"/>
      </rPr>
      <t>DOIVENT</t>
    </r>
    <r>
      <rPr>
        <sz val="10"/>
        <color theme="1"/>
        <rFont val="Arial Narrow"/>
        <family val="2"/>
      </rPr>
      <t xml:space="preserve"> disposer d’un cahier de textes personnel.</t>
    </r>
  </si>
  <si>
    <t>UTI-AVE-CDT-04</t>
  </si>
  <si>
    <t>Contenu du service</t>
  </si>
  <si>
    <r>
      <t xml:space="preserve">Dans le premier degré, le cahier de textes de l’élève </t>
    </r>
    <r>
      <rPr>
        <b/>
        <sz val="10"/>
        <color theme="1"/>
        <rFont val="Arial Narrow"/>
        <family val="2"/>
      </rPr>
      <t>DOIT</t>
    </r>
    <r>
      <rPr>
        <sz val="10"/>
        <color theme="1"/>
        <rFont val="Arial Narrow"/>
        <family val="2"/>
      </rPr>
      <t xml:space="preserve"> permettre de fournir aux utilisateurs autorisés les références des éléments qui seront à apprendre (leçons, poésies, autres travaux de mémorisation, travaux de recherche) et/ou leur consignation.</t>
    </r>
  </si>
  <si>
    <r>
      <t xml:space="preserve">Dans le second degré, le cahier de textes </t>
    </r>
    <r>
      <rPr>
        <b/>
        <sz val="10"/>
        <color theme="1"/>
        <rFont val="Arial Narrow"/>
        <family val="2"/>
      </rPr>
      <t>DOIT</t>
    </r>
    <r>
      <rPr>
        <sz val="10"/>
        <color theme="1"/>
        <rFont val="Arial Narrow"/>
        <family val="2"/>
      </rPr>
      <t xml:space="preserve">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
Le cahier de textes </t>
    </r>
    <r>
      <rPr>
        <b/>
        <sz val="10"/>
        <color theme="1"/>
        <rFont val="Arial Narrow"/>
        <family val="2"/>
      </rPr>
      <t>DOIT</t>
    </r>
    <r>
      <rPr>
        <sz val="10"/>
        <color theme="1"/>
        <rFont val="Arial Narrow"/>
        <family val="2"/>
      </rPr>
      <t xml:space="preserve"> permettre aux utilisateurs autorisés d’utiliser les données relatives aux emplois du temps des classes et groupes.
</t>
    </r>
  </si>
  <si>
    <r>
      <t xml:space="preserve">Le contenu du cahier de textes personnel ou du cahier journal de l’enseignant </t>
    </r>
    <r>
      <rPr>
        <b/>
        <sz val="10"/>
        <color theme="1"/>
        <rFont val="Arial Narrow"/>
        <family val="2"/>
      </rPr>
      <t>DEVRAIT</t>
    </r>
    <r>
      <rPr>
        <sz val="10"/>
        <color theme="1"/>
        <rFont val="Arial Narrow"/>
        <family val="2"/>
      </rPr>
      <t xml:space="preserve"> pouvoir être alimenté ou lié à partir de tout service de l’ENT.</t>
    </r>
  </si>
  <si>
    <t>UTI-AVE-CDT-06</t>
  </si>
  <si>
    <t>UTI-AVE-CDT-07</t>
  </si>
  <si>
    <r>
      <t xml:space="preserve">Dans le second degré, les utilisateurs autorisés </t>
    </r>
    <r>
      <rPr>
        <b/>
        <sz val="10"/>
        <color theme="1"/>
        <rFont val="Arial Narrow"/>
        <family val="2"/>
      </rPr>
      <t>DEVRAIENT</t>
    </r>
    <r>
      <rPr>
        <sz val="10"/>
        <color theme="1"/>
        <rFont val="Arial Narrow"/>
        <family val="2"/>
      </rPr>
      <t xml:space="preserve"> pouvoir alimenter le cahier de textes de la classe / groupe à partir de leur cahier de textes personnel.</t>
    </r>
  </si>
  <si>
    <t>UTI-AVE-CDT-08</t>
  </si>
  <si>
    <t>Archivage des informations</t>
  </si>
  <si>
    <r>
      <t xml:space="preserve">Les utilisateurs autorisés </t>
    </r>
    <r>
      <rPr>
        <b/>
        <sz val="10"/>
        <color theme="1"/>
        <rFont val="Arial Narrow"/>
        <family val="2"/>
      </rPr>
      <t>DEVRAIENT</t>
    </r>
    <r>
      <rPr>
        <sz val="10"/>
        <color theme="1"/>
        <rFont val="Arial Narrow"/>
        <family val="2"/>
      </rPr>
      <t xml:space="preserve"> pouvoir archiver les informations saisies dans leur cahier de textes personnel, dans un fichier au format standard éditable (par exemple TXT, RTF, HTML, ODT).</t>
    </r>
  </si>
  <si>
    <t>UTI-AVE-CDT-09</t>
  </si>
  <si>
    <t>UTI-AVE-CDT-10</t>
  </si>
  <si>
    <r>
      <t xml:space="preserve">Les utilisateurs autorisés </t>
    </r>
    <r>
      <rPr>
        <b/>
        <sz val="10"/>
        <color theme="1"/>
        <rFont val="Arial Narrow"/>
        <family val="2"/>
      </rPr>
      <t>DEVRAIENT</t>
    </r>
    <r>
      <rPr>
        <sz val="10"/>
        <color theme="1"/>
        <rFont val="Arial Narrow"/>
        <family val="2"/>
      </rPr>
      <t xml:space="preserve"> pouvoir accéder à leurs cahiers de textes de l’année scolaire précédente.</t>
    </r>
  </si>
  <si>
    <t>Exigences et recommandations de la solution logicielle</t>
  </si>
  <si>
    <t xml:space="preserve">Gestion des accès </t>
  </si>
  <si>
    <t>UTI-AVE-CDT-11</t>
  </si>
  <si>
    <t>UTI-AVE-CDT-13</t>
  </si>
  <si>
    <r>
      <t xml:space="preserve">Les droits en écriture sur le cahier de textes ou cahier journal de l’enseignant </t>
    </r>
    <r>
      <rPr>
        <b/>
        <sz val="10"/>
        <color theme="1"/>
        <rFont val="Arial Narrow"/>
        <family val="2"/>
      </rPr>
      <t>DEVRAIENT</t>
    </r>
    <r>
      <rPr>
        <sz val="10"/>
        <color theme="1"/>
        <rFont val="Arial Narrow"/>
        <family val="2"/>
      </rPr>
      <t xml:space="preserve"> pouvoir être partagés (par exemple lorsque deux enseignants enseignent dans la même classe ou le même groupe), délégués ou dupliqués temporairement (par exemple à un enseignant remplaçant).</t>
    </r>
  </si>
  <si>
    <t>UTI-AVE-SIE-01</t>
  </si>
  <si>
    <t>Gestion des notes</t>
  </si>
  <si>
    <r>
      <t xml:space="preserve">Dans le second degré, l’ENT </t>
    </r>
    <r>
      <rPr>
        <b/>
        <sz val="10"/>
        <color theme="1"/>
        <rFont val="Arial Narrow"/>
        <family val="2"/>
      </rPr>
      <t>DOIT</t>
    </r>
    <r>
      <rPr>
        <sz val="10"/>
        <color theme="1"/>
        <rFont val="Arial Narrow"/>
        <family val="2"/>
      </rPr>
      <t xml:space="preserve"> proposer ou permettre aux utilisateurs autorisés l’accès à la consultation des notes et des bulletins scolaires.</t>
    </r>
  </si>
  <si>
    <t>UTI-AVE-SIE-02</t>
  </si>
  <si>
    <t>Suivi des compétences</t>
  </si>
  <si>
    <r>
      <t xml:space="preserve">L’ENT </t>
    </r>
    <r>
      <rPr>
        <b/>
        <sz val="10"/>
        <color theme="1"/>
        <rFont val="Arial Narrow"/>
        <family val="2"/>
      </rPr>
      <t>DOIT</t>
    </r>
    <r>
      <rPr>
        <sz val="10"/>
        <color theme="1"/>
        <rFont val="Arial Narrow"/>
        <family val="2"/>
      </rPr>
      <t xml:space="preserve"> proposer ou permettre aux utilisateurs autorisés l’accès aux outils de suivi des compétences.</t>
    </r>
  </si>
  <si>
    <t>UTI-AVE-SIE-03</t>
  </si>
  <si>
    <t>Gestion des absences</t>
  </si>
  <si>
    <r>
      <t xml:space="preserve">Dans le second degré, l’ENT </t>
    </r>
    <r>
      <rPr>
        <b/>
        <sz val="10"/>
        <color theme="1"/>
        <rFont val="Arial Narrow"/>
        <family val="2"/>
      </rPr>
      <t>DEVRAIT</t>
    </r>
    <r>
      <rPr>
        <sz val="10"/>
        <color theme="1"/>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 </t>
    </r>
  </si>
  <si>
    <t>UTI-AVE-SIE-04</t>
  </si>
  <si>
    <r>
      <t xml:space="preserve">Les motifs d’absence proposés </t>
    </r>
    <r>
      <rPr>
        <b/>
        <sz val="10"/>
        <color theme="1"/>
        <rFont val="Arial Narrow"/>
        <family val="2"/>
      </rPr>
      <t>DEVRAIENT</t>
    </r>
    <r>
      <rPr>
        <sz val="10"/>
        <color theme="1"/>
        <rFont val="Arial Narrow"/>
        <family val="2"/>
      </rPr>
      <t xml:space="preserve"> proposer parmi les choix le motif « absence légitime ».</t>
    </r>
  </si>
  <si>
    <t>UTI-AVE-SIE-05</t>
  </si>
  <si>
    <r>
      <t xml:space="preserve">Les données traitées </t>
    </r>
    <r>
      <rPr>
        <b/>
        <sz val="10"/>
        <color theme="1"/>
        <rFont val="Arial Narrow"/>
        <family val="2"/>
      </rPr>
      <t>DOIVENT</t>
    </r>
    <r>
      <rPr>
        <sz val="10"/>
        <color theme="1"/>
        <rFont val="Arial Narrow"/>
        <family val="2"/>
      </rPr>
      <t xml:space="preserve"> être conservées une année, afin de couvrir l'année scolaire en cours.</t>
    </r>
  </si>
  <si>
    <t>Affichage de l'emploi du temps</t>
  </si>
  <si>
    <t>UTI-AVE-EDT-01</t>
  </si>
  <si>
    <r>
      <t xml:space="preserve">L’ENT </t>
    </r>
    <r>
      <rPr>
        <b/>
        <sz val="10"/>
        <color theme="1"/>
        <rFont val="Arial Narrow"/>
        <family val="2"/>
      </rPr>
      <t>DOIT</t>
    </r>
    <r>
      <rPr>
        <sz val="10"/>
        <color theme="1"/>
        <rFont val="Arial Narrow"/>
        <family val="2"/>
      </rPr>
      <t xml:space="preserve"> permettre aux utilisateurs autorisés d’accéder à l’emploi du temps de l’école / l’établissement.</t>
    </r>
  </si>
  <si>
    <t>UTI-AVE-EDT-02</t>
  </si>
  <si>
    <t>Filtres</t>
  </si>
  <si>
    <r>
      <t xml:space="preserve">L’emploi du temps </t>
    </r>
    <r>
      <rPr>
        <b/>
        <sz val="10"/>
        <color theme="1"/>
        <rFont val="Arial Narrow"/>
        <family val="2"/>
      </rPr>
      <t>DEVRAIT</t>
    </r>
    <r>
      <rPr>
        <sz val="10"/>
        <color theme="1"/>
        <rFont val="Arial Narrow"/>
        <family val="2"/>
      </rPr>
      <t xml:space="preserve"> être visualisable par discipline, classe, groupe.</t>
    </r>
  </si>
  <si>
    <t>UTI-AVE-EDT-03</t>
  </si>
  <si>
    <r>
      <t xml:space="preserve">L’emploi du temps </t>
    </r>
    <r>
      <rPr>
        <b/>
        <sz val="10"/>
        <color theme="1"/>
        <rFont val="Arial Narrow"/>
        <family val="2"/>
      </rPr>
      <t>DEVRAIT</t>
    </r>
    <r>
      <rPr>
        <sz val="10"/>
        <color theme="1"/>
        <rFont val="Arial Narrow"/>
        <family val="2"/>
      </rPr>
      <t xml:space="preserve"> être affiché à la semaine, à la quinzaine, au mois. L’affichage des disciplines et/ou des groupes ou classes (code couleur par exemple) </t>
    </r>
    <r>
      <rPr>
        <b/>
        <sz val="10"/>
        <color theme="1"/>
        <rFont val="Arial Narrow"/>
        <family val="2"/>
      </rPr>
      <t>DEVRAIT</t>
    </r>
    <r>
      <rPr>
        <sz val="10"/>
        <color theme="1"/>
        <rFont val="Arial Narrow"/>
        <family val="2"/>
      </rPr>
      <t xml:space="preserve"> être personnalisé.</t>
    </r>
  </si>
  <si>
    <t>UTI-AVE-EDT-05</t>
  </si>
  <si>
    <t>Informations complémentaires</t>
  </si>
  <si>
    <r>
      <t xml:space="preserve">Dans le second degré, les utilisateurs autorisés </t>
    </r>
    <r>
      <rPr>
        <b/>
        <sz val="10"/>
        <color theme="1"/>
        <rFont val="Arial Narrow"/>
        <family val="2"/>
      </rPr>
      <t>DEVRAIENT</t>
    </r>
    <r>
      <rPr>
        <sz val="10"/>
        <color theme="1"/>
        <rFont val="Arial Narrow"/>
        <family val="2"/>
      </rPr>
      <t xml:space="preserve"> pouvoir visualiser à partir de l’emploi du temps les activités à réaliser (exemple : cahier de textes non renseigné, ou travail à rendre).</t>
    </r>
  </si>
  <si>
    <t>Cahier de liaison / de correspondance</t>
  </si>
  <si>
    <t>UTI-AVE-CLI-01</t>
  </si>
  <si>
    <r>
      <t xml:space="preserve">Lorsque le service est proposé, le cahier de liaison ou le cahier de correspondance </t>
    </r>
    <r>
      <rPr>
        <b/>
        <sz val="10"/>
        <color theme="1"/>
        <rFont val="Arial Narrow"/>
        <family val="2"/>
      </rPr>
      <t>DOIVENT</t>
    </r>
    <r>
      <rPr>
        <sz val="10"/>
        <color theme="1"/>
        <rFont val="Arial Narrow"/>
        <family val="2"/>
      </rPr>
      <t xml:space="preserve"> être accessibles en écriture par les utilisateurs autorisés (enseignants, parents, chef d’établissement ou directeur d’école, CPE) et accessibles en lecture par les élèves.</t>
    </r>
  </si>
  <si>
    <t>UTI-AVE-CLI-02</t>
  </si>
  <si>
    <t>Notifications</t>
  </si>
  <si>
    <r>
      <t xml:space="preserve">Une fonction permettant à tout utilisateur ayant accès au cahier de liaison ou cahier de correspondance de recevoir des notifications lorsque des ajouts ou des modifications seront effectuées </t>
    </r>
    <r>
      <rPr>
        <b/>
        <sz val="10"/>
        <color theme="1"/>
        <rFont val="Arial Narrow"/>
        <family val="2"/>
      </rPr>
      <t>DEVRAIT</t>
    </r>
    <r>
      <rPr>
        <sz val="10"/>
        <color theme="1"/>
        <rFont val="Arial Narrow"/>
        <family val="2"/>
      </rPr>
      <t xml:space="preserve"> être proposée.</t>
    </r>
  </si>
  <si>
    <t>10.4.4</t>
  </si>
  <si>
    <t>Outils bureautiques</t>
  </si>
  <si>
    <t>Outils de création de contenus multimédias</t>
  </si>
  <si>
    <t>Outils audio et vidéo</t>
  </si>
  <si>
    <t>Construction et gestion de parcours pédagogiques</t>
  </si>
  <si>
    <r>
      <t xml:space="preserve">La solution ENT </t>
    </r>
    <r>
      <rPr>
        <b/>
        <sz val="10"/>
        <color theme="1"/>
        <rFont val="Arial Narrow"/>
        <family val="2"/>
      </rPr>
      <t>DEVRAIT</t>
    </r>
    <r>
      <rPr>
        <sz val="10"/>
        <color theme="1"/>
        <rFont val="Arial Narrow"/>
        <family val="2"/>
      </rPr>
      <t xml:space="preserve"> proposer un service "Outils audio et vidéo".</t>
    </r>
  </si>
  <si>
    <r>
      <t xml:space="preserve">La solution ENT </t>
    </r>
    <r>
      <rPr>
        <b/>
        <sz val="10"/>
        <color theme="1"/>
        <rFont val="Arial Narrow"/>
        <family val="2"/>
      </rPr>
      <t>DEVRAIT</t>
    </r>
    <r>
      <rPr>
        <sz val="10"/>
        <color theme="1"/>
        <rFont val="Arial Narrow"/>
        <family val="2"/>
      </rPr>
      <t xml:space="preserve"> proposer un service "Outils de création de contenus multimédias".</t>
    </r>
  </si>
  <si>
    <r>
      <t xml:space="preserve">La solution ENT </t>
    </r>
    <r>
      <rPr>
        <b/>
        <sz val="10"/>
        <color theme="1"/>
        <rFont val="Arial Narrow"/>
        <family val="2"/>
      </rPr>
      <t>DEVRAIT</t>
    </r>
    <r>
      <rPr>
        <sz val="10"/>
        <color theme="1"/>
        <rFont val="Arial Narrow"/>
        <family val="2"/>
      </rPr>
      <t xml:space="preserve"> proposer un service "Outils bureautiques".</t>
    </r>
  </si>
  <si>
    <r>
      <t xml:space="preserve">Dans le premier degré, la solution ENT </t>
    </r>
    <r>
      <rPr>
        <b/>
        <sz val="10"/>
        <color theme="1"/>
        <rFont val="Arial Narrow"/>
        <family val="2"/>
      </rPr>
      <t>DEVRAIT</t>
    </r>
    <r>
      <rPr>
        <sz val="10"/>
        <color theme="1"/>
        <rFont val="Arial Narrow"/>
        <family val="2"/>
      </rPr>
      <t xml:space="preserve"> proposer un service "Construction et gestion de parcours pédagogiques".</t>
    </r>
  </si>
  <si>
    <r>
      <t xml:space="preserve">Dans le second degré, la solution ENT </t>
    </r>
    <r>
      <rPr>
        <b/>
        <sz val="10"/>
        <color theme="1"/>
        <rFont val="Arial Narrow"/>
        <family val="2"/>
      </rPr>
      <t>DOIT</t>
    </r>
    <r>
      <rPr>
        <sz val="10"/>
        <color theme="1"/>
        <rFont val="Arial Narrow"/>
        <family val="2"/>
      </rPr>
      <t xml:space="preserve"> proposer un service "Construction et gestion de parcours pédagogiques".</t>
    </r>
  </si>
  <si>
    <r>
      <t xml:space="preserve">La solution ENT </t>
    </r>
    <r>
      <rPr>
        <b/>
        <sz val="10"/>
        <color theme="1"/>
        <rFont val="Arial Narrow"/>
        <family val="2"/>
      </rPr>
      <t>DOIT</t>
    </r>
    <r>
      <rPr>
        <sz val="10"/>
        <color theme="1"/>
        <rFont val="Arial Narrow"/>
        <family val="2"/>
      </rPr>
      <t xml:space="preserve"> proposer un service "Courrier électronique".</t>
    </r>
  </si>
  <si>
    <r>
      <t xml:space="preserve">La solution ENT </t>
    </r>
    <r>
      <rPr>
        <b/>
        <sz val="10"/>
        <color theme="1"/>
        <rFont val="Arial Narrow"/>
        <family val="2"/>
      </rPr>
      <t>DOIT</t>
    </r>
    <r>
      <rPr>
        <sz val="10"/>
        <color theme="1"/>
        <rFont val="Arial Narrow"/>
        <family val="2"/>
      </rPr>
      <t xml:space="preserve"> proposer un service "Espaces d’échanges et de collaboration".</t>
    </r>
  </si>
  <si>
    <r>
      <t xml:space="preserve">La solution ENT </t>
    </r>
    <r>
      <rPr>
        <b/>
        <sz val="10"/>
        <color theme="1"/>
        <rFont val="Arial Narrow"/>
        <family val="2"/>
      </rPr>
      <t>DEVRAIT</t>
    </r>
    <r>
      <rPr>
        <sz val="10"/>
        <color theme="1"/>
        <rFont val="Arial Narrow"/>
        <family val="2"/>
      </rPr>
      <t xml:space="preserve"> proposer un service "Messagerie instantanée".</t>
    </r>
  </si>
  <si>
    <r>
      <t xml:space="preserve">La solution ENT </t>
    </r>
    <r>
      <rPr>
        <b/>
        <sz val="10"/>
        <color theme="1"/>
        <rFont val="Arial Narrow"/>
        <family val="2"/>
      </rPr>
      <t>DOIT</t>
    </r>
    <r>
      <rPr>
        <sz val="10"/>
        <color theme="1"/>
        <rFont val="Arial Narrow"/>
        <family val="2"/>
      </rPr>
      <t xml:space="preserve"> proposer un service "Affichage d’informations".</t>
    </r>
  </si>
  <si>
    <r>
      <t xml:space="preserve">La solution ENT </t>
    </r>
    <r>
      <rPr>
        <b/>
        <sz val="10"/>
        <color theme="1"/>
        <rFont val="Arial Narrow"/>
        <family val="2"/>
      </rPr>
      <t>DOIT</t>
    </r>
    <r>
      <rPr>
        <sz val="10"/>
        <color theme="1"/>
        <rFont val="Arial Narrow"/>
        <family val="2"/>
      </rPr>
      <t xml:space="preserve"> proposer un service "Publication Web".</t>
    </r>
  </si>
  <si>
    <r>
      <t xml:space="preserve">La solution ENT </t>
    </r>
    <r>
      <rPr>
        <b/>
        <sz val="10"/>
        <color theme="1"/>
        <rFont val="Arial Narrow"/>
        <family val="2"/>
      </rPr>
      <t>DOIT</t>
    </r>
    <r>
      <rPr>
        <sz val="10"/>
        <color theme="1"/>
        <rFont val="Arial Narrow"/>
        <family val="2"/>
      </rPr>
      <t xml:space="preserve"> proposer un service "Carnet d’adresses".</t>
    </r>
  </si>
  <si>
    <r>
      <t xml:space="preserve">La solution ENT </t>
    </r>
    <r>
      <rPr>
        <b/>
        <sz val="10"/>
        <color theme="1"/>
        <rFont val="Arial Narrow"/>
        <family val="2"/>
      </rPr>
      <t>DOIT</t>
    </r>
    <r>
      <rPr>
        <sz val="10"/>
        <color theme="1"/>
        <rFont val="Arial Narrow"/>
        <family val="2"/>
      </rPr>
      <t xml:space="preserve"> proposer un "service d’agendas".</t>
    </r>
  </si>
  <si>
    <r>
      <t xml:space="preserve">La solution ENT </t>
    </r>
    <r>
      <rPr>
        <b/>
        <sz val="10"/>
        <color theme="1"/>
        <rFont val="Arial Narrow"/>
        <family val="2"/>
      </rPr>
      <t>DOIT</t>
    </r>
    <r>
      <rPr>
        <sz val="10"/>
        <color theme="1"/>
        <rFont val="Arial Narrow"/>
        <family val="2"/>
      </rPr>
      <t xml:space="preserve"> proposer un service "Pages blanches".</t>
    </r>
  </si>
  <si>
    <r>
      <t xml:space="preserve">La solution ENT </t>
    </r>
    <r>
      <rPr>
        <b/>
        <sz val="10"/>
        <color theme="1"/>
        <rFont val="Arial Narrow"/>
        <family val="2"/>
      </rPr>
      <t>DOIT</t>
    </r>
    <r>
      <rPr>
        <sz val="10"/>
        <color theme="1"/>
        <rFont val="Arial Narrow"/>
        <family val="2"/>
      </rPr>
      <t xml:space="preserve"> proposer un  "Service de recherche".</t>
    </r>
  </si>
  <si>
    <r>
      <t xml:space="preserve">La solution ENT </t>
    </r>
    <r>
      <rPr>
        <b/>
        <sz val="10"/>
        <color theme="1"/>
        <rFont val="Arial Narrow"/>
        <family val="2"/>
      </rPr>
      <t>DEVRAIT</t>
    </r>
    <r>
      <rPr>
        <sz val="10"/>
        <color theme="1"/>
        <rFont val="Arial Narrow"/>
        <family val="2"/>
      </rPr>
      <t xml:space="preserve"> proposer un service "Gestion des signets".</t>
    </r>
  </si>
  <si>
    <r>
      <t xml:space="preserve">La solution ENT </t>
    </r>
    <r>
      <rPr>
        <b/>
        <sz val="10"/>
        <color theme="1"/>
        <rFont val="Arial Narrow"/>
        <family val="2"/>
      </rPr>
      <t>DOIT</t>
    </r>
    <r>
      <rPr>
        <sz val="10"/>
        <color theme="1"/>
        <rFont val="Arial Narrow"/>
        <family val="2"/>
      </rPr>
      <t xml:space="preserve"> proposer un service "Accès aux ressources pédagogiques éditoriales".</t>
    </r>
  </si>
  <si>
    <r>
      <t xml:space="preserve">La solution ENT </t>
    </r>
    <r>
      <rPr>
        <b/>
        <sz val="10"/>
        <color theme="1"/>
        <rFont val="Arial Narrow"/>
        <family val="2"/>
      </rPr>
      <t>DOIT</t>
    </r>
    <r>
      <rPr>
        <sz val="10"/>
        <color theme="1"/>
        <rFont val="Arial Narrow"/>
        <family val="2"/>
      </rPr>
      <t xml:space="preserve"> proposer un service "Cahiers de textes / cahier journal".</t>
    </r>
  </si>
  <si>
    <r>
      <t xml:space="preserve">La solution ENT </t>
    </r>
    <r>
      <rPr>
        <b/>
        <sz val="10"/>
        <color theme="1"/>
        <rFont val="Arial Narrow"/>
        <family val="2"/>
      </rPr>
      <t>DEVRAIT</t>
    </r>
    <r>
      <rPr>
        <sz val="10"/>
        <color theme="1"/>
        <rFont val="Arial Narrow"/>
        <family val="2"/>
      </rPr>
      <t xml:space="preserve"> proposer un service "Suivi individuel des élèves".</t>
    </r>
  </si>
  <si>
    <r>
      <t xml:space="preserve">Dans le second degré, la solution ENT </t>
    </r>
    <r>
      <rPr>
        <b/>
        <sz val="10"/>
        <color theme="1"/>
        <rFont val="Arial Narrow"/>
        <family val="2"/>
      </rPr>
      <t>DEVRAIT</t>
    </r>
    <r>
      <rPr>
        <sz val="10"/>
        <color theme="1"/>
        <rFont val="Arial Narrow"/>
        <family val="2"/>
      </rPr>
      <t xml:space="preserve"> proposer un service "Affichage de l'emploi du temps".</t>
    </r>
  </si>
  <si>
    <r>
      <t xml:space="preserve">La solution ENT </t>
    </r>
    <r>
      <rPr>
        <b/>
        <sz val="10"/>
        <color theme="1"/>
        <rFont val="Arial Narrow"/>
        <family val="2"/>
      </rPr>
      <t>DEVRAIT</t>
    </r>
    <r>
      <rPr>
        <sz val="10"/>
        <color theme="1"/>
        <rFont val="Arial Narrow"/>
        <family val="2"/>
      </rPr>
      <t xml:space="preserve"> proposer un service "Cahier de liaison / de correspondance".</t>
    </r>
  </si>
  <si>
    <t>UTI-PPE-OAV-01</t>
  </si>
  <si>
    <t>Lecteur audio / vidéo</t>
  </si>
  <si>
    <r>
      <t xml:space="preserve">Le service Outils audio et vidéo </t>
    </r>
    <r>
      <rPr>
        <b/>
        <sz val="10"/>
        <color theme="1"/>
        <rFont val="Arial Narrow"/>
        <family val="2"/>
      </rPr>
      <t>DEVRAIT</t>
    </r>
    <r>
      <rPr>
        <sz val="10"/>
        <color theme="1"/>
        <rFont val="Arial Narrow"/>
        <family val="2"/>
      </rPr>
      <t xml:space="preserve"> disposer de lecteurs audio / vidéo en capacité de lire les formats plus utilisés.</t>
    </r>
  </si>
  <si>
    <t>UTI-PPE-OAV-02</t>
  </si>
  <si>
    <t>Enregistrement audio / vidéo</t>
  </si>
  <si>
    <r>
      <t xml:space="preserve">Tout utilisateur </t>
    </r>
    <r>
      <rPr>
        <b/>
        <sz val="10"/>
        <color theme="1"/>
        <rFont val="Arial Narrow"/>
        <family val="2"/>
      </rPr>
      <t>DEVRAIT</t>
    </r>
    <r>
      <rPr>
        <sz val="10"/>
        <color theme="1"/>
        <rFont val="Arial Narrow"/>
        <family val="2"/>
      </rPr>
      <t xml:space="preserve"> pouvoir enregistrer un message audio ou vidéo, à condition de disposer d’un microphone ou une caméra, cet enregistrement étant effectué dans un format compatible avec les matériels nomades récents.</t>
    </r>
  </si>
  <si>
    <t>UTI-PPE-OAV-03</t>
  </si>
  <si>
    <r>
      <t xml:space="preserve">Tout utilisateur </t>
    </r>
    <r>
      <rPr>
        <b/>
        <sz val="10"/>
        <color theme="1"/>
        <rFont val="Arial Narrow"/>
        <family val="2"/>
      </rPr>
      <t>DEVRAIT</t>
    </r>
    <r>
      <rPr>
        <sz val="10"/>
        <color theme="1"/>
        <rFont val="Arial Narrow"/>
        <family val="2"/>
      </rPr>
      <t xml:space="preserve"> pouvoir modifier un enregistrement audio/vidéo soit en réenregistrant la séquence soit en supprimant une ou plusieurs séquences de l’enregistrement soit en générant un nouvel enregistrement avec un ou plusieurs enregistrements déjà existants.</t>
    </r>
  </si>
  <si>
    <t>Enrichissement</t>
  </si>
  <si>
    <r>
      <t xml:space="preserve">Tout utilisateur </t>
    </r>
    <r>
      <rPr>
        <b/>
        <sz val="10"/>
        <color theme="1"/>
        <rFont val="Arial Narrow"/>
        <family val="2"/>
      </rPr>
      <t>DEVRAIT</t>
    </r>
    <r>
      <rPr>
        <sz val="10"/>
        <color theme="1"/>
        <rFont val="Arial Narrow"/>
        <family val="2"/>
      </rPr>
      <t xml:space="preserve"> pouvoir associer à tous les enregistrements audio/vidéo crées ou importés des informations complémentaires de type liens, tags, mots clés ou documents d’accompagnement.</t>
    </r>
  </si>
  <si>
    <t>UTI-PPE-OAV-04</t>
  </si>
  <si>
    <t>UTI-PPE-OAV-05</t>
  </si>
  <si>
    <t>Structuration du contenu</t>
  </si>
  <si>
    <r>
      <t xml:space="preserve">Les fichiers audio/vidéo créés ou manipulés </t>
    </r>
    <r>
      <rPr>
        <b/>
        <sz val="10"/>
        <color theme="1"/>
        <rFont val="Arial Narrow"/>
        <family val="2"/>
      </rPr>
      <t>DEVRAIENT</t>
    </r>
    <r>
      <rPr>
        <sz val="10"/>
        <color theme="1"/>
        <rFont val="Arial Narrow"/>
        <family val="2"/>
      </rPr>
      <t xml:space="preserve"> être structurés afin d’en faciliter l’utilisation par les autres services Utilisateur notamment par rapport au service de création de contenus multimédias.</t>
    </r>
  </si>
  <si>
    <t>Outils de création de contenus</t>
  </si>
  <si>
    <t>UTI-PPE-MUL-01</t>
  </si>
  <si>
    <r>
      <t xml:space="preserve">Tout utilisateur </t>
    </r>
    <r>
      <rPr>
        <b/>
        <sz val="10"/>
        <color theme="1"/>
        <rFont val="Arial Narrow"/>
        <family val="2"/>
      </rPr>
      <t>DEVRAIT</t>
    </r>
    <r>
      <rPr>
        <sz val="10"/>
        <color theme="1"/>
        <rFont val="Arial Narrow"/>
        <family val="2"/>
      </rPr>
      <t xml:space="preserve"> avoir accès à un outil de production de contenu multimédia.</t>
    </r>
  </si>
  <si>
    <t>Génération des contenus dans différents formats</t>
  </si>
  <si>
    <r>
      <t xml:space="preserve">L’outil de création de contenu multimédia </t>
    </r>
    <r>
      <rPr>
        <b/>
        <sz val="10"/>
        <color theme="1"/>
        <rFont val="Arial Narrow"/>
        <family val="2"/>
      </rPr>
      <t>DEVRAIT</t>
    </r>
    <r>
      <rPr>
        <sz val="10"/>
        <color theme="1"/>
        <rFont val="Arial Narrow"/>
        <family val="2"/>
      </rPr>
      <t xml:space="preserve"> permettre à tout utilisateur autorisé de générer des contenus (texte, images, son, vidéo, animations) selon différents formats standards du marché.</t>
    </r>
  </si>
  <si>
    <t>UTI-PPE-MUL-02</t>
  </si>
  <si>
    <t>UTI-PPE-MUL-03</t>
  </si>
  <si>
    <t>Création de ressources pédagogiques</t>
  </si>
  <si>
    <r>
      <t xml:space="preserve">Les usagers autorisés </t>
    </r>
    <r>
      <rPr>
        <b/>
        <sz val="10"/>
        <color theme="1"/>
        <rFont val="Arial Narrow"/>
        <family val="2"/>
      </rPr>
      <t>DEVRAIENT</t>
    </r>
    <r>
      <rPr>
        <sz val="10"/>
        <color theme="1"/>
        <rFont val="Arial Narrow"/>
        <family val="2"/>
      </rPr>
      <t xml:space="preserve"> avoir accès à des outils de constructions ressources pédagogiques interactives (exercices interactifs, scénarios classe virtuelle…).</t>
    </r>
  </si>
  <si>
    <t>UTI-PPE-BUR-01</t>
  </si>
  <si>
    <t xml:space="preserve">Visionneuses </t>
  </si>
  <si>
    <r>
      <t xml:space="preserve">Tout utilisateur </t>
    </r>
    <r>
      <rPr>
        <b/>
        <sz val="10"/>
        <color theme="1"/>
        <rFont val="Arial Narrow"/>
        <family val="2"/>
      </rPr>
      <t>DEVRAIT</t>
    </r>
    <r>
      <rPr>
        <sz val="10"/>
        <color theme="1"/>
        <rFont val="Arial Narrow"/>
        <family val="2"/>
      </rPr>
      <t xml:space="preserve"> disposer d’outils pour visionner les formats bureautiques les plus utilisés.</t>
    </r>
  </si>
  <si>
    <t>UTI-PPE-BUR-02</t>
  </si>
  <si>
    <t>Production</t>
  </si>
  <si>
    <r>
      <t xml:space="preserve">Dans le second degré, l’ENT </t>
    </r>
    <r>
      <rPr>
        <b/>
        <sz val="10"/>
        <color theme="1"/>
        <rFont val="Arial Narrow"/>
        <family val="2"/>
      </rPr>
      <t>DEVRAIT</t>
    </r>
    <r>
      <rPr>
        <sz val="10"/>
        <color theme="1"/>
        <rFont val="Arial Narrow"/>
        <family val="2"/>
      </rPr>
      <t xml:space="preserve"> proposer ou donner accès à des outils bureautiques en ligne pouvant produire des fichiers aux formats bureautiques les plus utilisés.</t>
    </r>
  </si>
  <si>
    <t>UTI-PPE-BUR-03</t>
  </si>
  <si>
    <r>
      <t xml:space="preserve">Par défaut, la sauvegarde des fichiers produits avec ces outils </t>
    </r>
    <r>
      <rPr>
        <b/>
        <sz val="10"/>
        <color theme="1"/>
        <rFont val="Arial Narrow"/>
        <family val="2"/>
      </rPr>
      <t>DEVRAIT</t>
    </r>
    <r>
      <rPr>
        <sz val="10"/>
        <color theme="1"/>
        <rFont val="Arial Narrow"/>
        <family val="2"/>
      </rPr>
      <t xml:space="preserve"> s'effectuer sur l'espace de stockage de l'utilisateur.</t>
    </r>
  </si>
  <si>
    <t>UTI-PPE-BUR-04</t>
  </si>
  <si>
    <t>Éditeur scientifique</t>
  </si>
  <si>
    <r>
      <t xml:space="preserve">S’il est proposé, le service Outils bureautiques </t>
    </r>
    <r>
      <rPr>
        <b/>
        <sz val="10"/>
        <color theme="1"/>
        <rFont val="Arial Narrow"/>
        <family val="2"/>
      </rPr>
      <t>DOIT</t>
    </r>
    <r>
      <rPr>
        <sz val="10"/>
        <color theme="1"/>
        <rFont val="Arial Narrow"/>
        <family val="2"/>
      </rPr>
      <t xml:space="preserve"> disposer d’un éditeur scientifique.</t>
    </r>
  </si>
  <si>
    <t>UTI-PPE-CGP-01</t>
  </si>
  <si>
    <r>
      <t xml:space="preserve">Dans le premier degré, un outil de construction de parcours pédagogiques </t>
    </r>
    <r>
      <rPr>
        <b/>
        <sz val="10"/>
        <color theme="1"/>
        <rFont val="Arial Narrow"/>
        <family val="2"/>
      </rPr>
      <t>DEVRAIT</t>
    </r>
    <r>
      <rPr>
        <sz val="10"/>
        <color theme="1"/>
        <rFont val="Arial Narrow"/>
        <family val="2"/>
      </rPr>
      <t xml:space="preserve"> être proposé aux utilisateurs autorisés.</t>
    </r>
  </si>
  <si>
    <r>
      <t xml:space="preserve">Dans le second degré, les utilisateurs autorisés </t>
    </r>
    <r>
      <rPr>
        <b/>
        <sz val="10"/>
        <color theme="1"/>
        <rFont val="Arial Narrow"/>
        <family val="2"/>
      </rPr>
      <t>DOIVENT</t>
    </r>
    <r>
      <rPr>
        <sz val="10"/>
        <color theme="1"/>
        <rFont val="Arial Narrow"/>
        <family val="2"/>
      </rPr>
      <t xml:space="preserve"> accéder à un outil de construction de parcours pédagogiques.</t>
    </r>
  </si>
  <si>
    <t>UTI-PPE-CGP-02</t>
  </si>
  <si>
    <t>Structuration</t>
  </si>
  <si>
    <t>UTI-PPE-CGP-03</t>
  </si>
  <si>
    <t>Séquençage</t>
  </si>
  <si>
    <r>
      <t xml:space="preserve">Les utilisateurs autorisés </t>
    </r>
    <r>
      <rPr>
        <b/>
        <sz val="10"/>
        <color theme="1"/>
        <rFont val="Arial Narrow"/>
        <family val="2"/>
      </rPr>
      <t>DEVRAIENT</t>
    </r>
    <r>
      <rPr>
        <sz val="10"/>
        <color theme="1"/>
        <rFont val="Arial Narrow"/>
        <family val="2"/>
      </rPr>
      <t xml:space="preserve"> pouvoir organiser les étapes d’une séquence (prérequis, ordre de réalisation, passage par des étapes d’évaluation, d’échanges etc.).</t>
    </r>
  </si>
  <si>
    <t>UTI-PPE-CGP-04</t>
  </si>
  <si>
    <t>Animation</t>
  </si>
  <si>
    <r>
      <t xml:space="preserve">Les utilisateurs autorisés </t>
    </r>
    <r>
      <rPr>
        <b/>
        <sz val="10"/>
        <color theme="1"/>
        <rFont val="Arial Narrow"/>
        <family val="2"/>
      </rPr>
      <t>DEVRAIENT</t>
    </r>
    <r>
      <rPr>
        <sz val="10"/>
        <color theme="1"/>
        <rFont val="Arial Narrow"/>
        <family val="2"/>
      </rPr>
      <t xml:space="preserve"> pouvoir animer un parcours de formation en utilisant des outils de tutorat, alimenter les parcours en agençant des ressources de nature différente (vidéos, questionnaires, animations, texte, etc.).</t>
    </r>
  </si>
  <si>
    <t>Suivi du parcours</t>
  </si>
  <si>
    <r>
      <t xml:space="preserve">Les utilisateurs autorisés </t>
    </r>
    <r>
      <rPr>
        <b/>
        <sz val="10"/>
        <color theme="1"/>
        <rFont val="Arial Narrow"/>
        <family val="2"/>
      </rPr>
      <t>DEVRAIENT</t>
    </r>
    <r>
      <rPr>
        <sz val="10"/>
        <color theme="1"/>
        <rFont val="Arial Narrow"/>
        <family val="2"/>
      </rPr>
      <t xml:space="preserve"> pouvoir utiliser des outils de suivi pour valider des parcours.</t>
    </r>
  </si>
  <si>
    <t>UTI-PPE-CGP-05</t>
  </si>
  <si>
    <t>Affectation d’un parcours à un apprenant</t>
  </si>
  <si>
    <r>
      <t xml:space="preserve">Les utilisateurs autorisés </t>
    </r>
    <r>
      <rPr>
        <b/>
        <sz val="10"/>
        <color theme="1"/>
        <rFont val="Arial Narrow"/>
        <family val="2"/>
      </rPr>
      <t>DEVRAIENT</t>
    </r>
    <r>
      <rPr>
        <sz val="10"/>
        <color theme="1"/>
        <rFont val="Arial Narrow"/>
        <family val="2"/>
      </rPr>
      <t xml:space="preserve"> pouvoir affecter un parcours pédagogique à un utilisateur ou un groupe d’utilisateurs de niveaux différents.</t>
    </r>
  </si>
  <si>
    <t>UTI-PPE-CGP-06</t>
  </si>
  <si>
    <t>UTI-PPE-CGP-07</t>
  </si>
  <si>
    <t>Restitution</t>
  </si>
  <si>
    <r>
      <t xml:space="preserve">Les utilisateurs autorisés </t>
    </r>
    <r>
      <rPr>
        <b/>
        <sz val="10"/>
        <color theme="1"/>
        <rFont val="Arial Narrow"/>
        <family val="2"/>
      </rPr>
      <t>DEVRAIENT</t>
    </r>
    <r>
      <rPr>
        <sz val="10"/>
        <color theme="1"/>
        <rFont val="Arial Narrow"/>
        <family val="2"/>
      </rPr>
      <t xml:space="preserve"> disposer d’une restitution sur l’utilisation d’un parcours donné.</t>
    </r>
  </si>
  <si>
    <t>10.4.5</t>
  </si>
  <si>
    <t>Gestion de groupes d'usager</t>
  </si>
  <si>
    <r>
      <t xml:space="preserve">La solution ENT </t>
    </r>
    <r>
      <rPr>
        <b/>
        <sz val="10"/>
        <color theme="1"/>
        <rFont val="Arial Narrow"/>
        <family val="2"/>
      </rPr>
      <t>DOIT</t>
    </r>
    <r>
      <rPr>
        <sz val="10"/>
        <color theme="1"/>
        <rFont val="Arial Narrow"/>
        <family val="2"/>
      </rPr>
      <t xml:space="preserve"> proposer un service "Gestion de groupes d’usagers".</t>
    </r>
  </si>
  <si>
    <t>Espace de stockage et de partage de fichiers</t>
  </si>
  <si>
    <r>
      <t xml:space="preserve">La solution ENT </t>
    </r>
    <r>
      <rPr>
        <b/>
        <sz val="10"/>
        <color theme="1"/>
        <rFont val="Arial Narrow"/>
        <family val="2"/>
      </rPr>
      <t>DOIT</t>
    </r>
    <r>
      <rPr>
        <sz val="10"/>
        <color theme="1"/>
        <rFont val="Arial Narrow"/>
        <family val="2"/>
      </rPr>
      <t xml:space="preserve"> proposer un service "Espace de stockage et de partage de fichiers".</t>
    </r>
  </si>
  <si>
    <t>Personnalisation de l’environnement utilisateur</t>
  </si>
  <si>
    <r>
      <t xml:space="preserve">Dans le premier degré, la solution ENT </t>
    </r>
    <r>
      <rPr>
        <b/>
        <sz val="10"/>
        <color theme="1"/>
        <rFont val="Arial Narrow"/>
        <family val="2"/>
      </rPr>
      <t>DEVRAIT</t>
    </r>
    <r>
      <rPr>
        <sz val="10"/>
        <color theme="1"/>
        <rFont val="Arial Narrow"/>
        <family val="2"/>
      </rPr>
      <t xml:space="preserve"> proposer un service "Personnalisation de l’environnement utilisateur".</t>
    </r>
  </si>
  <si>
    <r>
      <t xml:space="preserve">Dans le second degré, la solution ENT </t>
    </r>
    <r>
      <rPr>
        <b/>
        <sz val="10"/>
        <color theme="1"/>
        <rFont val="Arial Narrow"/>
        <family val="2"/>
      </rPr>
      <t>DOIT</t>
    </r>
    <r>
      <rPr>
        <sz val="10"/>
        <color theme="1"/>
        <rFont val="Arial Narrow"/>
        <family val="2"/>
      </rPr>
      <t xml:space="preserve"> proposer un service "Personnalisation de l’environnement utilisateur".</t>
    </r>
  </si>
  <si>
    <t>Service de notification</t>
  </si>
  <si>
    <r>
      <t xml:space="preserve">La solution ENT </t>
    </r>
    <r>
      <rPr>
        <b/>
        <sz val="10"/>
        <color theme="1"/>
        <rFont val="Arial Narrow"/>
        <family val="2"/>
      </rPr>
      <t>DEVRAIT</t>
    </r>
    <r>
      <rPr>
        <sz val="10"/>
        <color theme="1"/>
        <rFont val="Arial Narrow"/>
        <family val="2"/>
      </rPr>
      <t xml:space="preserve"> proposer un service "Service de notification".</t>
    </r>
  </si>
  <si>
    <t>Réservation de salles et matériels</t>
  </si>
  <si>
    <r>
      <t xml:space="preserve">Dans le second degré, la solution ENT </t>
    </r>
    <r>
      <rPr>
        <b/>
        <sz val="10"/>
        <color theme="1"/>
        <rFont val="Arial Narrow"/>
        <family val="2"/>
      </rPr>
      <t>DEVRAIT</t>
    </r>
    <r>
      <rPr>
        <sz val="10"/>
        <color theme="1"/>
        <rFont val="Arial Narrow"/>
        <family val="2"/>
      </rPr>
      <t xml:space="preserve"> proposer un service "Réservation de salles et matériels".</t>
    </r>
  </si>
  <si>
    <t>Aide</t>
  </si>
  <si>
    <r>
      <t xml:space="preserve">La solution ENT </t>
    </r>
    <r>
      <rPr>
        <b/>
        <sz val="10"/>
        <color theme="1"/>
        <rFont val="Arial Narrow"/>
        <family val="2"/>
      </rPr>
      <t>DOIT</t>
    </r>
    <r>
      <rPr>
        <sz val="10"/>
        <color theme="1"/>
        <rFont val="Arial Narrow"/>
        <family val="2"/>
      </rPr>
      <t xml:space="preserve"> proposer un service "Aide".</t>
    </r>
  </si>
  <si>
    <t>Gestion de groupes d'usagers</t>
  </si>
  <si>
    <t>UTI-UTL-GRP-01</t>
  </si>
  <si>
    <t>Création des groupes</t>
  </si>
  <si>
    <r>
      <t xml:space="preserve">Les utilisateurs autorisés </t>
    </r>
    <r>
      <rPr>
        <b/>
        <sz val="10"/>
        <color theme="1"/>
        <rFont val="Arial Narrow"/>
        <family val="2"/>
      </rPr>
      <t>DOIVENT</t>
    </r>
    <r>
      <rPr>
        <sz val="10"/>
        <color theme="1"/>
        <rFont val="Arial Narrow"/>
        <family val="2"/>
      </rPr>
      <t xml:space="preserve"> pouvoir créer des groupes d'utilisateurs, en désigner les membres et leurs droits sur les outils ou espaces mis à disposition du groupe, et fixer la durée d’existence du groupe.</t>
    </r>
  </si>
  <si>
    <t>UTI-UTL-GRP-02</t>
  </si>
  <si>
    <r>
      <t xml:space="preserve">Les utilisateurs autorisés </t>
    </r>
    <r>
      <rPr>
        <b/>
        <sz val="10"/>
        <color theme="1"/>
        <rFont val="Arial Narrow"/>
        <family val="2"/>
      </rPr>
      <t>DOIVENT</t>
    </r>
    <r>
      <rPr>
        <sz val="10"/>
        <color theme="1"/>
        <rFont val="Arial Narrow"/>
        <family val="2"/>
      </rPr>
      <t xml:space="preserve"> pouvoir choisir les outils mis à disposition de chaque groupe (blogs, forum, liste de diffusion, espace de documents partagés, agenda, etc.) dans la limite des droits octroyés par l’administrateur.</t>
    </r>
  </si>
  <si>
    <t>UTI-UTL-GRP-04</t>
  </si>
  <si>
    <t>Gestion par l’administrateur</t>
  </si>
  <si>
    <r>
      <t xml:space="preserve">L’administrateur </t>
    </r>
    <r>
      <rPr>
        <b/>
        <sz val="10"/>
        <color theme="1"/>
        <rFont val="Arial Narrow"/>
        <family val="2"/>
      </rPr>
      <t>DEVRAIT</t>
    </r>
    <r>
      <rPr>
        <sz val="10"/>
        <color theme="1"/>
        <rFont val="Arial Narrow"/>
        <family val="2"/>
      </rPr>
      <t xml:space="preserve"> pouvoir paramétrer, par utilisateur ou catégorie d’utilisateurs, la liste des outils qu’ils pourront mettre à disposition des groupes qu’ils créeront et des quotas associés à ces outils (par exemple, taille de l’espace disque, de l’espace de documents partagés).</t>
    </r>
  </si>
  <si>
    <t>UTI-UTL-GRP-05</t>
  </si>
  <si>
    <r>
      <t xml:space="preserve">L’administrateur </t>
    </r>
    <r>
      <rPr>
        <b/>
        <sz val="10"/>
        <color theme="1"/>
        <rFont val="Arial Narrow"/>
        <family val="2"/>
      </rPr>
      <t>DEVRAIT</t>
    </r>
    <r>
      <rPr>
        <sz val="10"/>
        <color theme="1"/>
        <rFont val="Arial Narrow"/>
        <family val="2"/>
      </rPr>
      <t xml:space="preserve"> pouvoir interdire l’accès au service gestion des groupes à certains utilisateurs.</t>
    </r>
  </si>
  <si>
    <t>Espace de stockage et de partage des fichiers</t>
  </si>
  <si>
    <t>UTI-UTL-ESF-01</t>
  </si>
  <si>
    <t xml:space="preserve">Organisation de l’espace de stockage </t>
  </si>
  <si>
    <r>
      <t xml:space="preserve">Tout utilisateur </t>
    </r>
    <r>
      <rPr>
        <b/>
        <sz val="10"/>
        <color theme="1"/>
        <rFont val="Arial Narrow"/>
        <family val="2"/>
      </rPr>
      <t>DOIT</t>
    </r>
    <r>
      <rPr>
        <sz val="10"/>
        <color theme="1"/>
        <rFont val="Arial Narrow"/>
        <family val="2"/>
      </rPr>
      <t xml:space="preserve"> pouvoir organiser une arborescence de dossiers et de sous-dossiers.</t>
    </r>
  </si>
  <si>
    <t>UTI-UTL-ESF-02</t>
  </si>
  <si>
    <r>
      <t xml:space="preserve">Tout utilisateur ou tout groupe d’utilisateurs </t>
    </r>
    <r>
      <rPr>
        <b/>
        <sz val="10"/>
        <color theme="1"/>
        <rFont val="Arial Narrow"/>
        <family val="2"/>
      </rPr>
      <t>DEVRAIT</t>
    </r>
    <r>
      <rPr>
        <sz val="10"/>
        <color theme="1"/>
        <rFont val="Arial Narrow"/>
        <family val="2"/>
      </rPr>
      <t xml:space="preserve"> avoir accès à son espace de stockage de fichiers en ligne par l'intermédiaire de tout logiciel utilisant le WebDAV ou autre protocole équivalent.</t>
    </r>
  </si>
  <si>
    <t>UTI-UTL-ESF-03</t>
  </si>
  <si>
    <r>
      <t xml:space="preserve">Dans le second degré, lorsqu'il est sur le réseau local de l'établissement, tout utilisateur </t>
    </r>
    <r>
      <rPr>
        <b/>
        <sz val="10"/>
        <color theme="1"/>
        <rFont val="Arial Narrow"/>
        <family val="2"/>
      </rPr>
      <t>DEVRAIT</t>
    </r>
    <r>
      <rPr>
        <sz val="10"/>
        <color theme="1"/>
        <rFont val="Arial Narrow"/>
        <family val="2"/>
      </rPr>
      <t xml:space="preserve"> avoir accès à son espace de stockage vu comme un lecteur réseau.</t>
    </r>
  </si>
  <si>
    <t>UTI-UTL-ESF-04</t>
  </si>
  <si>
    <r>
      <t xml:space="preserve">Tout utilisateur </t>
    </r>
    <r>
      <rPr>
        <b/>
        <sz val="10"/>
        <color theme="1"/>
        <rFont val="Arial Narrow"/>
        <family val="2"/>
      </rPr>
      <t>DEVRAIT</t>
    </r>
    <r>
      <rPr>
        <sz val="10"/>
        <color theme="1"/>
        <rFont val="Arial Narrow"/>
        <family val="2"/>
      </rPr>
      <t xml:space="preserve"> pouvoir sauvegarder directement (aussi simplement que sur un disque local) dans son espace de stockage en ligne des données à partir de tout service de l’ENT ou toute application locale le nécessitant.</t>
    </r>
  </si>
  <si>
    <t>UTI-UTL-ESF-05</t>
  </si>
  <si>
    <r>
      <t xml:space="preserve">Tout utilisateur </t>
    </r>
    <r>
      <rPr>
        <b/>
        <sz val="10"/>
        <color theme="1"/>
        <rFont val="Arial Narrow"/>
        <family val="2"/>
      </rPr>
      <t>DEVRAIT</t>
    </r>
    <r>
      <rPr>
        <sz val="10"/>
        <color theme="1"/>
        <rFont val="Arial Narrow"/>
        <family val="2"/>
      </rPr>
      <t xml:space="preserve"> pouvoir placer et manipuler des documents, ou des fichiers audio/vidéo par glisser/déposer (et copier/coller) dans son arborescence.</t>
    </r>
  </si>
  <si>
    <t>UTI-UTL-ESF-06</t>
  </si>
  <si>
    <t xml:space="preserve">Partage </t>
  </si>
  <si>
    <t>Gestion du volume de stockage</t>
  </si>
  <si>
    <t>UTI-UTL-ESF-07</t>
  </si>
  <si>
    <r>
      <t xml:space="preserve">Pour chaque fichier ou dossier, tout utilisateur </t>
    </r>
    <r>
      <rPr>
        <b/>
        <sz val="10"/>
        <color theme="1"/>
        <rFont val="Arial Narrow"/>
        <family val="2"/>
      </rPr>
      <t>DOIT</t>
    </r>
    <r>
      <rPr>
        <sz val="10"/>
        <color theme="1"/>
        <rFont val="Arial Narrow"/>
        <family val="2"/>
      </rPr>
      <t xml:space="preserve"> pouvoir accorder des droits d'accès à des usagers et des groupes (lecture, modification, suppression).</t>
    </r>
  </si>
  <si>
    <r>
      <t xml:space="preserve">Tout utilisateur </t>
    </r>
    <r>
      <rPr>
        <b/>
        <sz val="10"/>
        <color theme="1"/>
        <rFont val="Arial Narrow"/>
        <family val="2"/>
      </rPr>
      <t>DEVRAIT</t>
    </r>
    <r>
      <rPr>
        <sz val="10"/>
        <color theme="1"/>
        <rFont val="Arial Narrow"/>
        <family val="2"/>
      </rPr>
      <t xml:space="preserve"> être averti lorsque le taux de remplissage de son espace de stockage dépasse un certain niveau.</t>
    </r>
  </si>
  <si>
    <t>UTI-UTL-ESF-08</t>
  </si>
  <si>
    <r>
      <t xml:space="preserve">Tout groupe d’utilisateurs </t>
    </r>
    <r>
      <rPr>
        <b/>
        <sz val="10"/>
        <color theme="1"/>
        <rFont val="Arial Narrow"/>
        <family val="2"/>
      </rPr>
      <t>DEVRAIT</t>
    </r>
    <r>
      <rPr>
        <sz val="10"/>
        <color theme="1"/>
        <rFont val="Arial Narrow"/>
        <family val="2"/>
      </rPr>
      <t xml:space="preserve"> disposer d'un espace de stockage de fichiers partagé en ligne, paramétrable par le gestionnaire du groupe.</t>
    </r>
  </si>
  <si>
    <t>UTI-UTL-ESF-09</t>
  </si>
  <si>
    <t xml:space="preserve">Antivirus </t>
  </si>
  <si>
    <r>
      <t xml:space="preserve">Le service de stockage en ligne </t>
    </r>
    <r>
      <rPr>
        <b/>
        <sz val="10"/>
        <color theme="1"/>
        <rFont val="Arial Narrow"/>
        <family val="2"/>
      </rPr>
      <t>DEVRAIT</t>
    </r>
    <r>
      <rPr>
        <sz val="10"/>
        <color theme="1"/>
        <rFont val="Arial Narrow"/>
        <family val="2"/>
      </rPr>
      <t xml:space="preserve"> apporter des fonctionnalités d'antivirus sur les fichiers.</t>
    </r>
  </si>
  <si>
    <t xml:space="preserve">Personnalisation de l'environnement utilisateur </t>
  </si>
  <si>
    <t>UTI-UTL-PER-01</t>
  </si>
  <si>
    <t>Personnalisation vue groupe</t>
  </si>
  <si>
    <r>
      <t xml:space="preserve">Des groupes d’utilisateurs </t>
    </r>
    <r>
      <rPr>
        <b/>
        <sz val="10"/>
        <color theme="1"/>
        <rFont val="Arial Narrow"/>
        <family val="2"/>
      </rPr>
      <t>DEVRAIENT</t>
    </r>
    <r>
      <rPr>
        <sz val="10"/>
        <color theme="1"/>
        <rFont val="Arial Narrow"/>
        <family val="2"/>
      </rPr>
      <t xml:space="preserve"> pouvoir personnaliser la présentation graphique de l’ENT ainsi que ses services, dans la limite autorisée par l’école/l’établissement.</t>
    </r>
  </si>
  <si>
    <t>UTI-UTL-PER-02</t>
  </si>
  <si>
    <t>Personnalisation vue usager</t>
  </si>
  <si>
    <r>
      <t xml:space="preserve">Tout utilisateur </t>
    </r>
    <r>
      <rPr>
        <b/>
        <sz val="10"/>
        <color theme="1"/>
        <rFont val="Arial Narrow"/>
        <family val="2"/>
      </rPr>
      <t>DEVRAIT</t>
    </r>
    <r>
      <rPr>
        <sz val="10"/>
        <color theme="1"/>
        <rFont val="Arial Narrow"/>
        <family val="2"/>
      </rPr>
      <t xml:space="preserve"> pouvoir personnaliser la présentation graphique de l’espace numérique de travail ainsi que ses services, dans la limite autorisée par l’école/l’établissement.</t>
    </r>
  </si>
  <si>
    <t>Notification</t>
  </si>
  <si>
    <t>UTI-UTL-NOT-01</t>
  </si>
  <si>
    <t xml:space="preserve">Accès au service </t>
  </si>
  <si>
    <r>
      <t xml:space="preserve">Tout utilisateur </t>
    </r>
    <r>
      <rPr>
        <b/>
        <sz val="10"/>
        <color theme="1"/>
        <rFont val="Arial Narrow"/>
        <family val="2"/>
      </rPr>
      <t>DEVRAIT</t>
    </r>
    <r>
      <rPr>
        <sz val="10"/>
        <color theme="1"/>
        <rFont val="Arial Narrow"/>
        <family val="2"/>
      </rPr>
      <t xml:space="preserve"> avoir accès à un résumé des nouveautés (ressources, services) de l’ENT, généré automatiquement sur la page d’accueil de l’ENT et / ou via un courrier électronique et / ou SMS et / ou une notification sur un EIM.</t>
    </r>
  </si>
  <si>
    <t>UTI-UTL-RES-01</t>
  </si>
  <si>
    <t xml:space="preserve">Création des éléments réservables </t>
  </si>
  <si>
    <r>
      <t xml:space="preserve">Les utilisateurs autorisés </t>
    </r>
    <r>
      <rPr>
        <b/>
        <sz val="10"/>
        <color theme="1"/>
        <rFont val="Arial Narrow"/>
        <family val="2"/>
      </rPr>
      <t>DEVRAIENT</t>
    </r>
    <r>
      <rPr>
        <sz val="10"/>
        <color theme="1"/>
        <rFont val="Arial Narrow"/>
        <family val="2"/>
      </rPr>
      <t xml:space="preserve"> créer, gérer et supprimer les éléments (salles et matériels) dans l’outil de réservation, sur les plages de disponibilité définies par l’établissement/école.</t>
    </r>
  </si>
  <si>
    <t>Visualisation des réservations</t>
  </si>
  <si>
    <r>
      <t xml:space="preserve">Les utilisateurs autorisés </t>
    </r>
    <r>
      <rPr>
        <b/>
        <sz val="10"/>
        <color theme="1"/>
        <rFont val="Arial Narrow"/>
        <family val="2"/>
      </rPr>
      <t>DEVRAIENT</t>
    </r>
    <r>
      <rPr>
        <sz val="10"/>
        <color theme="1"/>
        <rFont val="Arial Narrow"/>
        <family val="2"/>
      </rPr>
      <t xml:space="preserve"> pourvoir visualiser les réservations des salles et matériels.</t>
    </r>
  </si>
  <si>
    <t>UTI-UTL-AID-01</t>
  </si>
  <si>
    <t>UTI-UTL-RES-02</t>
  </si>
  <si>
    <t>Outils d’aide</t>
  </si>
  <si>
    <r>
      <t xml:space="preserve">Tout utilisateur </t>
    </r>
    <r>
      <rPr>
        <b/>
        <sz val="10"/>
        <color theme="1"/>
        <rFont val="Arial Narrow"/>
        <family val="2"/>
      </rPr>
      <t>DEVRAIT</t>
    </r>
    <r>
      <rPr>
        <sz val="10"/>
        <color theme="1"/>
        <rFont val="Arial Narrow"/>
        <family val="2"/>
      </rPr>
      <t xml:space="preserve"> accéder à une aide contextuelle.</t>
    </r>
  </si>
  <si>
    <t>UTI-UTL-AID-02</t>
  </si>
  <si>
    <t>Annexe opérationelle</t>
  </si>
  <si>
    <t>Fédération d’identités</t>
  </si>
  <si>
    <t>2.4</t>
  </si>
  <si>
    <t>2.5</t>
  </si>
  <si>
    <r>
      <t xml:space="preserve">L'accord de fédération </t>
    </r>
    <r>
      <rPr>
        <b/>
        <sz val="10"/>
        <color theme="1"/>
        <rFont val="Arial Narrow"/>
        <family val="2"/>
      </rPr>
      <t>DOIT</t>
    </r>
    <r>
      <rPr>
        <sz val="10"/>
        <color theme="1"/>
        <rFont val="Arial Narrow"/>
        <family val="2"/>
      </rPr>
      <t xml:space="preserve"> être mis en place par les porteurs de projet, en lien avec les différentes parties prenantes de la fédération.</t>
    </r>
  </si>
  <si>
    <r>
      <t xml:space="preserve">Les standards technologiques de la fédération </t>
    </r>
    <r>
      <rPr>
        <b/>
        <sz val="10"/>
        <color theme="1"/>
        <rFont val="Arial Narrow"/>
        <family val="2"/>
      </rPr>
      <t>DOIVENT</t>
    </r>
    <r>
      <rPr>
        <sz val="10"/>
        <color theme="1"/>
        <rFont val="Arial Narrow"/>
        <family val="2"/>
      </rPr>
      <t xml:space="preserve"> être définis.</t>
    </r>
  </si>
  <si>
    <t>Propagation des informations d'identité hors ENT</t>
  </si>
  <si>
    <r>
      <t xml:space="preserve">Les attributs caractérisant les utilisateurs et nécessaires au contrôle des accès </t>
    </r>
    <r>
      <rPr>
        <b/>
        <sz val="10"/>
        <color theme="1"/>
        <rFont val="Arial Narrow"/>
        <family val="2"/>
      </rPr>
      <t>DOIVENT</t>
    </r>
    <r>
      <rPr>
        <sz val="10"/>
        <color theme="1"/>
        <rFont val="Arial Narrow"/>
        <family val="2"/>
      </rPr>
      <t xml:space="preserve"> suivre un nommage et une sémantique communs au sein de la fédération.
Les moyens d’authentification partagés </t>
    </r>
    <r>
      <rPr>
        <b/>
        <sz val="10"/>
        <color theme="1"/>
        <rFont val="Arial Narrow"/>
        <family val="2"/>
      </rPr>
      <t>DOIVENT</t>
    </r>
    <r>
      <rPr>
        <sz val="10"/>
        <color theme="1"/>
        <rFont val="Arial Narrow"/>
        <family val="2"/>
      </rPr>
      <t xml:space="preserve"> être définis de manière commune dans toute la fédération.
</t>
    </r>
  </si>
  <si>
    <t>Délégation d’authentification</t>
  </si>
  <si>
    <r>
      <t xml:space="preserve">En cas de mise en œuvre d’une délégation d’authentification à un fournisseur d’identité externe, le portail de l’ENT </t>
    </r>
    <r>
      <rPr>
        <b/>
        <sz val="10"/>
        <color theme="1"/>
        <rFont val="Arial Narrow"/>
        <family val="2"/>
      </rPr>
      <t>DOIT</t>
    </r>
    <r>
      <rPr>
        <sz val="10"/>
        <color theme="1"/>
        <rFont val="Arial Narrow"/>
        <family val="2"/>
      </rPr>
      <t xml:space="preserve"> être le point d’accès privilégié aux différents services de l’ENT.
Des liens </t>
    </r>
    <r>
      <rPr>
        <b/>
        <sz val="10"/>
        <color theme="1"/>
        <rFont val="Arial Narrow"/>
        <family val="2"/>
      </rPr>
      <t>DOIVENT</t>
    </r>
    <r>
      <rPr>
        <sz val="10"/>
        <color theme="1"/>
        <rFont val="Arial Narrow"/>
        <family val="2"/>
      </rPr>
      <t xml:space="preserve"> être prévus entre l’ENT et les services externes afin de faciliter les usages.
</t>
    </r>
  </si>
  <si>
    <t>Propagation informations d'identité hors ENT / agent</t>
  </si>
  <si>
    <r>
      <t xml:space="preserve">Propagation d’identité avec le guichet des agents : une seule donnée </t>
    </r>
    <r>
      <rPr>
        <b/>
        <sz val="10"/>
        <color rgb="FF000000"/>
        <rFont val="Arial Narrow"/>
        <family val="2"/>
      </rPr>
      <t>DOIT</t>
    </r>
    <r>
      <rPr>
        <sz val="10"/>
        <color rgb="FF000000"/>
        <rFont val="Arial Narrow"/>
        <family val="2"/>
      </rPr>
      <t xml:space="preserve"> être échangée : l’adresse email académique - l’attribut transmis devant être nommé mail.</t>
    </r>
  </si>
  <si>
    <t>Propagation informations d'identité hors ENT / élèves et parents</t>
  </si>
  <si>
    <r>
      <t xml:space="preserve">Le vecteur d’identité transmis entre les services de propagation </t>
    </r>
    <r>
      <rPr>
        <b/>
        <sz val="10"/>
        <color theme="1"/>
        <rFont val="Arial Narrow"/>
        <family val="2"/>
      </rPr>
      <t>DOIT</t>
    </r>
    <r>
      <rPr>
        <sz val="10"/>
        <color theme="1"/>
        <rFont val="Arial Narrow"/>
        <family val="2"/>
      </rPr>
      <t xml:space="preserve"> être nommé FrEduVecteur.</t>
    </r>
  </si>
  <si>
    <t>Propagation informations d'identité hors ENT / élèves</t>
  </si>
  <si>
    <r>
      <t xml:space="preserve">Le vecteur d’identité élève </t>
    </r>
    <r>
      <rPr>
        <b/>
        <sz val="10"/>
        <color theme="1"/>
        <rFont val="Arial Narrow"/>
        <family val="2"/>
      </rPr>
      <t>DEVRAIT</t>
    </r>
    <r>
      <rPr>
        <sz val="10"/>
        <color theme="1"/>
        <rFont val="Arial Narrow"/>
        <family val="2"/>
      </rPr>
      <t xml:space="preserve"> être de la forme :
profil|Nom|Prenom|eleveId|UaiEtab
</t>
    </r>
  </si>
  <si>
    <t>Propagation informations d'identité hors ENT / parents</t>
  </si>
  <si>
    <r>
      <t xml:space="preserve">Le vecteur d’identité parent </t>
    </r>
    <r>
      <rPr>
        <b/>
        <sz val="10"/>
        <color rgb="FF000000"/>
        <rFont val="Arial Narrow"/>
        <family val="2"/>
      </rPr>
      <t>DEVRAIT</t>
    </r>
    <r>
      <rPr>
        <sz val="10"/>
        <color rgb="FF000000"/>
        <rFont val="Arial Narrow"/>
        <family val="2"/>
      </rPr>
      <t xml:space="preserve"> être de la forme : 
profil|Nom|Prenom|eleveId|UaiEtab
</t>
    </r>
  </si>
  <si>
    <r>
      <t xml:space="preserve">La solution ENT </t>
    </r>
    <r>
      <rPr>
        <b/>
        <sz val="10"/>
        <color theme="1"/>
        <rFont val="Arial Narrow"/>
        <family val="2"/>
      </rPr>
      <t>DEVRAIT</t>
    </r>
    <r>
      <rPr>
        <sz val="10"/>
        <color theme="1"/>
        <rFont val="Arial Narrow"/>
        <family val="2"/>
      </rPr>
      <t xml:space="preserve"> mettre en œuvre des traitements qui permettent d’identifier l’établissement auquel l’utilisateur peut accéder.</t>
    </r>
  </si>
  <si>
    <r>
      <t xml:space="preserve">Les échanges de données autorisés dans le cadre d’un interfaçage de l’ENT avec un service Tiers </t>
    </r>
    <r>
      <rPr>
        <b/>
        <sz val="10"/>
        <color theme="1"/>
        <rFont val="Arial Narrow"/>
        <family val="2"/>
      </rPr>
      <t>DOIVENT</t>
    </r>
    <r>
      <rPr>
        <sz val="10"/>
        <color theme="1"/>
        <rFont val="Arial Narrow"/>
        <family val="2"/>
      </rPr>
      <t xml:space="preserve"> respecter les règles associées à la catégorie du service tel que présentées au chapitre « Exigences et recommandations pour l’interfaçage entre l’ENT et les services Tiers » de l’annexe opérationnelle.</t>
    </r>
  </si>
  <si>
    <r>
      <t xml:space="preserve">La solution ENT </t>
    </r>
    <r>
      <rPr>
        <b/>
        <sz val="10"/>
        <color rgb="FF000000"/>
        <rFont val="Arial Narrow"/>
        <family val="2"/>
      </rPr>
      <t>NE DOIT PAS</t>
    </r>
    <r>
      <rPr>
        <sz val="10"/>
        <color rgb="FF000000"/>
        <rFont val="Arial Narrow"/>
        <family val="2"/>
      </rPr>
      <t xml:space="preserve"> transmettre d’information d’identité sur l’utilisateur à un service Tiers de catégorie 1.</t>
    </r>
  </si>
  <si>
    <r>
      <t xml:space="preserve">La convention de service </t>
    </r>
    <r>
      <rPr>
        <b/>
        <sz val="10"/>
        <color theme="1"/>
        <rFont val="Arial Narrow"/>
        <family val="2"/>
      </rPr>
      <t>DOIT</t>
    </r>
    <r>
      <rPr>
        <sz val="10"/>
        <color theme="1"/>
        <rFont val="Arial Narrow"/>
        <family val="2"/>
      </rPr>
      <t xml:space="preserve"> préciser la capacité d’un des acteurs du projet à sous-traiter tout ou partie de ses activités. Le cas échéant, les conditions, devoirs et responsabilités relatifs à cette sous-traitance </t>
    </r>
    <r>
      <rPr>
        <b/>
        <sz val="10"/>
        <color theme="1"/>
        <rFont val="Arial Narrow"/>
        <family val="2"/>
      </rPr>
      <t>DOIVENT</t>
    </r>
    <r>
      <rPr>
        <sz val="10"/>
        <color theme="1"/>
        <rFont val="Arial Narrow"/>
        <family val="2"/>
      </rPr>
      <t xml:space="preserve"> être précisés dans la convention</t>
    </r>
  </si>
  <si>
    <t>Stratégie d'exploitation</t>
  </si>
  <si>
    <r>
      <t xml:space="preserve">Les objectifs de qualité de service </t>
    </r>
    <r>
      <rPr>
        <b/>
        <sz val="10"/>
        <color theme="1"/>
        <rFont val="Arial Narrow"/>
        <family val="2"/>
      </rPr>
      <t>DOIVENT</t>
    </r>
    <r>
      <rPr>
        <sz val="10"/>
        <color theme="1"/>
        <rFont val="Arial Narrow"/>
        <family val="2"/>
      </rPr>
      <t xml:space="preserve"> être déclinés sous forme d’engagements personnalisés fixés à chacun des acteurs et contractants en fonction de leur domaine de responsabilité</t>
    </r>
  </si>
  <si>
    <r>
      <t xml:space="preserve">La maîtrise d’ouvrage </t>
    </r>
    <r>
      <rPr>
        <b/>
        <sz val="10"/>
        <color theme="1"/>
        <rFont val="Arial Narrow"/>
        <family val="2"/>
      </rPr>
      <t>DEVRAIT</t>
    </r>
    <r>
      <rPr>
        <sz val="10"/>
        <color theme="1"/>
        <rFont val="Arial Narrow"/>
        <family val="2"/>
      </rPr>
      <t xml:space="preserve"> limiter le nombre de contrats passés avec des prestataires extérieurs, à charge pour ces derniers de sous-traiter des tâches spécifiques à d’éventuels partenaires</t>
    </r>
  </si>
  <si>
    <t>Responsabilités</t>
  </si>
  <si>
    <r>
      <t xml:space="preserve">L’intégrateur/éditeur/mainteneur </t>
    </r>
    <r>
      <rPr>
        <b/>
        <sz val="10"/>
        <color rgb="FF000000"/>
        <rFont val="Arial Narrow"/>
        <family val="2"/>
      </rPr>
      <t>DOIT</t>
    </r>
    <r>
      <rPr>
        <sz val="10"/>
        <color rgb="FF000000"/>
        <rFont val="Arial Narrow"/>
        <family val="2"/>
      </rPr>
      <t xml:space="preserve"> produire une étude de dimensionnement qui indique les conditions dans lesquelles il garantit la qualité de service demandée compte tenu de la volumétrie et des exigences du projet ENT.</t>
    </r>
  </si>
  <si>
    <t>Prévention des risques</t>
  </si>
  <si>
    <r>
      <t xml:space="preserve">Des campagnes de tests de performance </t>
    </r>
    <r>
      <rPr>
        <b/>
        <sz val="10"/>
        <color theme="1"/>
        <rFont val="Arial Narrow"/>
        <family val="2"/>
      </rPr>
      <t>DEVRAIENT</t>
    </r>
    <r>
      <rPr>
        <sz val="10"/>
        <color theme="1"/>
        <rFont val="Arial Narrow"/>
        <family val="2"/>
      </rPr>
      <t xml:space="preserve"> être menées avant la mise en production de nouvelles versions applicatives.</t>
    </r>
  </si>
  <si>
    <t>Propriété des matériels et logiciels</t>
  </si>
  <si>
    <r>
      <t xml:space="preserve">Si du matériel ou des logiciels faisant partie de la solution ENT sont la propriété du porteur de projet, ce dernier </t>
    </r>
    <r>
      <rPr>
        <b/>
        <sz val="10"/>
        <color theme="1"/>
        <rFont val="Arial Narrow"/>
        <family val="2"/>
      </rPr>
      <t>DOIT</t>
    </r>
    <r>
      <rPr>
        <sz val="10"/>
        <color theme="1"/>
        <rFont val="Arial Narrow"/>
        <family val="2"/>
      </rPr>
      <t xml:space="preserve"> donner aux exploitants et mainteneurs l’accès au support prévu dans les contrats de maintenance signés pour ces logiciels ou matériels</t>
    </r>
  </si>
  <si>
    <r>
      <t xml:space="preserve">Si les composants matériels et logiciels sont la propriété d’un prestataire responsable de l’évolution des composants logiciels et matériels, le mode de financement de ce prestataire </t>
    </r>
    <r>
      <rPr>
        <b/>
        <sz val="10"/>
        <color rgb="FF000000"/>
        <rFont val="Arial Narrow"/>
        <family val="2"/>
      </rPr>
      <t>DOIT</t>
    </r>
    <r>
      <rPr>
        <sz val="10"/>
        <color rgb="FF000000"/>
        <rFont val="Arial Narrow"/>
        <family val="2"/>
      </rPr>
      <t xml:space="preserve"> dans ce cas être adapté en conséquence.</t>
    </r>
  </si>
  <si>
    <r>
      <t xml:space="preserve">Un cloisonnement de la plate-forme de production </t>
    </r>
    <r>
      <rPr>
        <b/>
        <sz val="10"/>
        <color rgb="FF000000"/>
        <rFont val="Arial Narrow"/>
        <family val="2"/>
      </rPr>
      <t>DOIT</t>
    </r>
    <r>
      <rPr>
        <sz val="10"/>
        <color rgb="FF000000"/>
        <rFont val="Arial Narrow"/>
        <family val="2"/>
      </rPr>
      <t xml:space="preserve"> être mis en place afin d’empêcher le moindre accès aux données de l’ENT à partir d’une des autres plates-formes.</t>
    </r>
  </si>
  <si>
    <r>
      <t xml:space="preserve">L’intégrateur </t>
    </r>
    <r>
      <rPr>
        <b/>
        <sz val="10"/>
        <color theme="1"/>
        <rFont val="Arial Narrow"/>
        <family val="2"/>
      </rPr>
      <t>DOIT</t>
    </r>
    <r>
      <rPr>
        <sz val="10"/>
        <color theme="1"/>
        <rFont val="Arial Narrow"/>
        <family val="2"/>
      </rPr>
      <t xml:space="preserve">  mettre au point une procédure de réversibilité, destinée à permettre un changement de titulaire pour la maintenance de l’ENT, à renforcer ainsi le niveau de maintenabilité de cet ENT et à en garantir la pérennité.</t>
    </r>
  </si>
  <si>
    <r>
      <t xml:space="preserve">La maintenance corrective et certaines opérations de maintenance préventive, telles que les mises à jour des patchs de sécurité, des signatures anti-virus et des actions préventives de maîtrise des performances, </t>
    </r>
    <r>
      <rPr>
        <b/>
        <sz val="10"/>
        <color theme="1"/>
        <rFont val="Arial Narrow"/>
        <family val="2"/>
      </rPr>
      <t>DOIVENT</t>
    </r>
    <r>
      <rPr>
        <sz val="10"/>
        <color theme="1"/>
        <rFont val="Arial Narrow"/>
        <family val="2"/>
      </rPr>
      <t xml:space="preserve"> faire l’objet de forfaits sur la base des niveaux d’engagement de qualité de service souhaités.</t>
    </r>
  </si>
  <si>
    <r>
      <t xml:space="preserve">La mise en production d’un ENT ou d’une évolution majeure d’un ENT ou d’un changement survenu après la mise en exploitation  </t>
    </r>
    <r>
      <rPr>
        <b/>
        <sz val="10"/>
        <color theme="1"/>
        <rFont val="Arial Narrow"/>
        <family val="2"/>
      </rPr>
      <t>DOIT</t>
    </r>
    <r>
      <rPr>
        <sz val="10"/>
        <color theme="1"/>
        <rFont val="Arial Narrow"/>
        <family val="2"/>
      </rPr>
      <t xml:space="preserve"> être précédée par une phase de tests et de recette (VABF) chargée de valider la solution à déployer, les procédures et outils de mise en exploitation et d’exploitation.</t>
    </r>
  </si>
  <si>
    <r>
      <t xml:space="preserve">Le mainteneur et l’exploitant </t>
    </r>
    <r>
      <rPr>
        <b/>
        <sz val="10"/>
        <color theme="1"/>
        <rFont val="Arial Narrow"/>
        <family val="2"/>
      </rPr>
      <t>DOIVENT</t>
    </r>
    <r>
      <rPr>
        <sz val="10"/>
        <color theme="1"/>
        <rFont val="Arial Narrow"/>
        <family val="2"/>
      </rPr>
      <t xml:space="preserve"> garantir la mise à jour de l’ensemble de ces livrables lors de toute action d’évolution</t>
    </r>
  </si>
  <si>
    <r>
      <t xml:space="preserve">Le processus d’évolution des documents </t>
    </r>
    <r>
      <rPr>
        <b/>
        <sz val="10"/>
        <color theme="1"/>
        <rFont val="Arial Narrow"/>
        <family val="2"/>
      </rPr>
      <t>DOIT</t>
    </r>
    <r>
      <rPr>
        <sz val="10"/>
        <color theme="1"/>
        <rFont val="Arial Narrow"/>
        <family val="2"/>
      </rPr>
      <t xml:space="preserve"> être inscrit dans celui de la gestion des changements.</t>
    </r>
  </si>
  <si>
    <r>
      <t xml:space="preserve">Les consignes d’exploitation </t>
    </r>
    <r>
      <rPr>
        <b/>
        <sz val="10"/>
        <color rgb="FF000000"/>
        <rFont val="Arial Narrow"/>
        <family val="2"/>
      </rPr>
      <t>DOIVENT</t>
    </r>
    <r>
      <rPr>
        <sz val="10"/>
        <color rgb="FF000000"/>
        <rFont val="Arial Narrow"/>
        <family val="2"/>
      </rPr>
      <t xml:space="preserve"> être enrichies au cours de la phase d’exploitation à partir des retours d’expérience dans les domaines de la résolution d’incidents et de la remise en service : optimisation, simplification, etc.</t>
    </r>
  </si>
  <si>
    <r>
      <t xml:space="preserve">Toute mise en production d’une version majeure ou tout changement </t>
    </r>
    <r>
      <rPr>
        <b/>
        <sz val="10"/>
        <color theme="1"/>
        <rFont val="Arial Narrow"/>
        <family val="2"/>
      </rPr>
      <t>DOIT</t>
    </r>
    <r>
      <rPr>
        <sz val="10"/>
        <color theme="1"/>
        <rFont val="Arial Narrow"/>
        <family val="2"/>
      </rPr>
      <t xml:space="preserve"> faire l’objet de tests préalables sur au moins une plate-forme, selon un processus adapté à chacune des typologies d’évolution.</t>
    </r>
  </si>
  <si>
    <r>
      <t xml:space="preserve">Les tests et la stratégie de tests </t>
    </r>
    <r>
      <rPr>
        <b/>
        <sz val="10"/>
        <color theme="1"/>
        <rFont val="Arial Narrow"/>
        <family val="2"/>
      </rPr>
      <t>DOIVENT</t>
    </r>
    <r>
      <rPr>
        <sz val="10"/>
        <color theme="1"/>
        <rFont val="Arial Narrow"/>
        <family val="2"/>
      </rPr>
      <t xml:space="preserve"> être documentés y compris les scénarios de tests de non régression.</t>
    </r>
  </si>
  <si>
    <r>
      <t xml:space="preserve">Lors de changements moyens ou majeurs, un plan de tests </t>
    </r>
    <r>
      <rPr>
        <b/>
        <sz val="10"/>
        <color rgb="FF000000"/>
        <rFont val="Arial Narrow"/>
        <family val="2"/>
      </rPr>
      <t>DOIT</t>
    </r>
    <r>
      <rPr>
        <sz val="10"/>
        <color rgb="FF000000"/>
        <rFont val="Arial Narrow"/>
        <family val="2"/>
      </rPr>
      <t xml:space="preserve"> être établi par le mainteneur.</t>
    </r>
  </si>
  <si>
    <r>
      <t xml:space="preserve">Toutes les procédures de mise en exploitation </t>
    </r>
    <r>
      <rPr>
        <b/>
        <sz val="10"/>
        <color rgb="FF000000"/>
        <rFont val="Arial Narrow"/>
        <family val="2"/>
      </rPr>
      <t>DOIVENT</t>
    </r>
    <r>
      <rPr>
        <sz val="10"/>
        <color rgb="FF000000"/>
        <rFont val="Arial Narrow"/>
        <family val="2"/>
      </rPr>
      <t xml:space="preserve"> être testées.</t>
    </r>
  </si>
  <si>
    <r>
      <t xml:space="preserve">Des tests de performance </t>
    </r>
    <r>
      <rPr>
        <b/>
        <sz val="10"/>
        <color rgb="FF000000"/>
        <rFont val="Arial Narrow"/>
        <family val="2"/>
      </rPr>
      <t>DOIVENT</t>
    </r>
    <r>
      <rPr>
        <sz val="10"/>
        <color rgb="FF000000"/>
        <rFont val="Arial Narrow"/>
        <family val="2"/>
      </rPr>
      <t xml:space="preserve"> permettre de calibrer la plate-forme avant une mise en exploitation, d’optimiser les paramétrages et d’affiner le dossier de dimensionnement de la plate-forme.</t>
    </r>
  </si>
  <si>
    <r>
      <t xml:space="preserve">La durée de batchs éventuels </t>
    </r>
    <r>
      <rPr>
        <b/>
        <sz val="10"/>
        <color theme="1"/>
        <rFont val="Arial Narrow"/>
        <family val="2"/>
      </rPr>
      <t>DOIT</t>
    </r>
    <r>
      <rPr>
        <sz val="10"/>
        <color theme="1"/>
        <rFont val="Arial Narrow"/>
        <family val="2"/>
      </rPr>
      <t xml:space="preserve"> être estimée afin d’optimiser la planification de leur exécution, pendant les périodes de faible charge.</t>
    </r>
  </si>
  <si>
    <t>Déploiement</t>
  </si>
  <si>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t>
    </r>
  </si>
  <si>
    <t>NOM-01</t>
  </si>
  <si>
    <t>NOM-02</t>
  </si>
  <si>
    <t>Nomenclatures</t>
  </si>
  <si>
    <r>
      <t xml:space="preserve">Chaque projet ENT </t>
    </r>
    <r>
      <rPr>
        <b/>
        <sz val="10"/>
        <color theme="1"/>
        <rFont val="Arial Narrow"/>
        <family val="2"/>
      </rPr>
      <t>DOIT</t>
    </r>
    <r>
      <rPr>
        <sz val="10"/>
        <color theme="1"/>
        <rFont val="Arial Narrow"/>
        <family val="2"/>
      </rPr>
      <t xml:space="preserve"> être identifié par un code unique sur le périmètre national respectant la nomenclature définie dans l’annexe opérationnelle du SDET.</t>
    </r>
  </si>
  <si>
    <r>
      <t xml:space="preserve">Chaque catégorie de profil de l’accédant </t>
    </r>
    <r>
      <rPr>
        <b/>
        <sz val="10"/>
        <color theme="1"/>
        <rFont val="Arial Narrow"/>
        <family val="2"/>
      </rPr>
      <t>DOIT</t>
    </r>
    <r>
      <rPr>
        <sz val="10"/>
        <color theme="1"/>
        <rFont val="Arial Narrow"/>
        <family val="2"/>
      </rPr>
      <t xml:space="preserve"> être identifiée par un code unique sur le périmètre national respectant la nomenclature définie dans l’annexe opérationnelle du SDET.</t>
    </r>
  </si>
  <si>
    <r>
      <t xml:space="preserve">Tout participant d’un espace d’échanges </t>
    </r>
    <r>
      <rPr>
        <b/>
        <sz val="10"/>
        <color theme="1"/>
        <rFont val="Arial Narrow"/>
        <family val="2"/>
      </rPr>
      <t>DEVRAIT</t>
    </r>
    <r>
      <rPr>
        <sz val="10"/>
        <color theme="1"/>
        <rFont val="Arial Narrow"/>
        <family val="2"/>
      </rPr>
      <t xml:space="preserve"> pouvoir envoyer un message privé à un autre participant.</t>
    </r>
  </si>
  <si>
    <r>
      <t xml:space="preserve">Tout utilisateur </t>
    </r>
    <r>
      <rPr>
        <b/>
        <sz val="10"/>
        <color theme="1"/>
        <rFont val="Arial Narrow"/>
        <family val="2"/>
      </rPr>
      <t>DEVRAIT</t>
    </r>
    <r>
      <rPr>
        <sz val="10"/>
        <color theme="1"/>
        <rFont val="Arial Narrow"/>
        <family val="2"/>
      </rPr>
      <t xml:space="preserve"> pouvoir indiquer son statut (disponible, non disponible, occupé, etc.) sur la messagerie instantanée.</t>
    </r>
  </si>
  <si>
    <t>1D</t>
  </si>
  <si>
    <t>2D</t>
  </si>
  <si>
    <r>
      <t xml:space="preserve">Dans le but de garantir la protection des données, les données échangées entre l’ENT et un service Tiers </t>
    </r>
    <r>
      <rPr>
        <b/>
        <sz val="10"/>
        <color theme="1"/>
        <rFont val="Arial Narrow"/>
        <family val="2"/>
      </rPr>
      <t>DOIVENT</t>
    </r>
    <r>
      <rPr>
        <sz val="10"/>
        <color theme="1"/>
        <rFont val="Arial Narrow"/>
        <family val="2"/>
      </rPr>
      <t xml:space="preserve"> être conformes aux règles définies dans l’annexe opérationnelle (sur les catégories de services Tiers) et précisées dans le cadre d’une convention de service entre l’ENT et le fournisseur du service Tiers (cf. chapitre « Convention de service » de l’annexe opérationnelle).</t>
    </r>
  </si>
  <si>
    <r>
      <t xml:space="preserve">La mise en œuvre de la sécurité d’accès à l’ENT depuis l’école ou l’établissement scolaire </t>
    </r>
    <r>
      <rPr>
        <b/>
        <sz val="10"/>
        <color rgb="FF000000"/>
        <rFont val="Arial Narrow"/>
        <family val="2"/>
      </rPr>
      <t>DOIT</t>
    </r>
    <r>
      <rPr>
        <sz val="10"/>
        <color rgb="FF000000"/>
        <rFont val="Arial Narrow"/>
        <family val="2"/>
      </rPr>
      <t xml:space="preserve"> respecter les exigences de sécurité du référentiel CARINE (Cadre de référence des services d’infrastructures numériques d’établissements scolaires et d’écoles).</t>
    </r>
  </si>
  <si>
    <r>
      <t xml:space="preserve">La mise en œuvre de la sécurité d’accès à l’ENT ou à des services de l’ENT depuis un équipement individuel mobile </t>
    </r>
    <r>
      <rPr>
        <b/>
        <sz val="10"/>
        <color theme="1"/>
        <rFont val="Arial Narrow"/>
        <family val="2"/>
      </rPr>
      <t>DOIT</t>
    </r>
    <r>
      <rPr>
        <sz val="10"/>
        <color theme="1"/>
        <rFont val="Arial Narrow"/>
        <family val="2"/>
      </rPr>
      <t xml:space="preserve"> respecter les exigences de sécurité du référentiel CARMO (Cadre de référence pour l’accès aux ressources pédagogiques depuis un équipement individuel mobile).</t>
    </r>
  </si>
  <si>
    <r>
      <t xml:space="preserve">Suite à une période d’inactivité atteignant une durée maximum fixée, le service Authentification </t>
    </r>
    <r>
      <rPr>
        <b/>
        <sz val="10"/>
        <color theme="1"/>
        <rFont val="Arial Narrow"/>
        <family val="2"/>
      </rPr>
      <t>DOIT</t>
    </r>
    <r>
      <rPr>
        <sz val="10"/>
        <color theme="1"/>
        <rFont val="Arial Narrow"/>
        <family val="2"/>
      </rPr>
      <t xml:space="preserve">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t>
    </r>
  </si>
  <si>
    <r>
      <t xml:space="preserve">Les données d’authentification </t>
    </r>
    <r>
      <rPr>
        <b/>
        <sz val="10"/>
        <color theme="1"/>
        <rFont val="Arial Narrow"/>
        <family val="2"/>
      </rPr>
      <t>NE DOIVENT PAS</t>
    </r>
    <r>
      <rPr>
        <sz val="10"/>
        <color theme="1"/>
        <rFont val="Arial Narrow"/>
        <family val="2"/>
      </rPr>
      <t xml:space="preserve"> être stockées en clair, ni enregistrées dans des fichiers log non protégés.</t>
    </r>
  </si>
  <si>
    <r>
      <t xml:space="preserve">Un utilisateur </t>
    </r>
    <r>
      <rPr>
        <b/>
        <sz val="10"/>
        <color theme="1"/>
        <rFont val="Arial Narrow"/>
        <family val="2"/>
      </rPr>
      <t>DOIT</t>
    </r>
    <r>
      <rPr>
        <sz val="10"/>
        <color theme="1"/>
        <rFont val="Arial Narrow"/>
        <family val="2"/>
      </rPr>
      <t xml:space="preserve">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t>
    </r>
    <r>
      <rPr>
        <b/>
        <sz val="10"/>
        <color theme="1"/>
        <rFont val="Arial Narrow"/>
        <family val="2"/>
      </rPr>
      <t>DOIT</t>
    </r>
    <r>
      <rPr>
        <sz val="10"/>
        <color theme="1"/>
        <rFont val="Arial Narrow"/>
        <family val="2"/>
      </rPr>
      <t xml:space="preserve"> être demandée avec un moyen d’authentification de niveau supérieur.</t>
    </r>
  </si>
  <si>
    <r>
      <t xml:space="preserve">Le service Identification et authentification et le service Propagation des informations d'identité </t>
    </r>
    <r>
      <rPr>
        <b/>
        <sz val="10"/>
        <color theme="1"/>
        <rFont val="Arial Narrow"/>
        <family val="2"/>
      </rPr>
      <t>DOIVENT</t>
    </r>
    <r>
      <rPr>
        <sz val="10"/>
        <color theme="1"/>
        <rFont val="Arial Narrow"/>
        <family val="2"/>
      </rPr>
      <t xml:space="preserve"> réaliser : 
- la transmission aux services Utilisateur de l’ENT (internes comme externes) des identifiants, des preuves d’authentification (précisant au minimum le moyen d’authentification) et d’attributs caractérisant les utilisateurs ; 
- la propagation de la déconnexion auprès de ces services avec lesquels l’utilisateur a une session en cours.
La déconnexion </t>
    </r>
    <r>
      <rPr>
        <b/>
        <sz val="10"/>
        <color theme="1"/>
        <rFont val="Arial Narrow"/>
        <family val="2"/>
      </rPr>
      <t>DOIT</t>
    </r>
    <r>
      <rPr>
        <sz val="10"/>
        <color theme="1"/>
        <rFont val="Arial Narrow"/>
        <family val="2"/>
      </rPr>
      <t xml:space="preserve"> se traduire par la destruction des preuves d’authentification émises.
</t>
    </r>
  </si>
  <si>
    <r>
      <t xml:space="preserve">Le service Propagation des informations d’identité hors de la solution ENT </t>
    </r>
    <r>
      <rPr>
        <b/>
        <sz val="10"/>
        <color rgb="FF000000"/>
        <rFont val="Arial Narrow"/>
        <family val="2"/>
      </rPr>
      <t>DOIT</t>
    </r>
    <r>
      <rPr>
        <sz val="10"/>
        <color rgb="FF000000"/>
        <rFont val="Arial Narrow"/>
        <family val="2"/>
      </rPr>
      <t xml:space="preserve"> permettre l’anonymisation des identités : un autre identifiant non significatif (c’est-à-dire opaque) est transmis et non l’alias de connexion. 
La confidentialité et l’intégrité des informations d’identification échangées </t>
    </r>
    <r>
      <rPr>
        <b/>
        <sz val="10"/>
        <color rgb="FF000000"/>
        <rFont val="Arial Narrow"/>
        <family val="2"/>
      </rPr>
      <t>DOIVENT</t>
    </r>
    <r>
      <rPr>
        <sz val="10"/>
        <color rgb="FF000000"/>
        <rFont val="Arial Narrow"/>
        <family val="2"/>
      </rPr>
      <t xml:space="preserve"> être assurées de bout en bout lors des échanges entre les différents services. Les authentifiants </t>
    </r>
    <r>
      <rPr>
        <b/>
        <sz val="10"/>
        <color rgb="FF000000"/>
        <rFont val="Arial Narrow"/>
        <family val="2"/>
      </rPr>
      <t>NE DOIVENT PAS</t>
    </r>
    <r>
      <rPr>
        <sz val="10"/>
        <color rgb="FF000000"/>
        <rFont val="Arial Narrow"/>
        <family val="2"/>
      </rPr>
      <t xml:space="preserve"> être propagés. Seules les informations d’identité (identifiant, preuve d’authentification et attributs) peuvent être propagées.
</t>
    </r>
  </si>
  <si>
    <r>
      <t xml:space="preserve">Afin de garantir la traçabilité, le service Identification et authentification et le service Propagation des informations d’identité </t>
    </r>
    <r>
      <rPr>
        <b/>
        <sz val="10"/>
        <color rgb="FF000000"/>
        <rFont val="Arial Narrow"/>
        <family val="2"/>
      </rPr>
      <t>DOIVENT</t>
    </r>
    <r>
      <rPr>
        <sz val="10"/>
        <color rgb="FF000000"/>
        <rFont val="Arial Narrow"/>
        <family val="2"/>
      </rPr>
      <t xml:space="preserve"> être capables à tout instant de faire le lien entre les informations d’identité propagées et l’identifiant de l’utilisateur.</t>
    </r>
  </si>
  <si>
    <r>
      <t xml:space="preserve">Le service Identification et authentification et le service Propagation des informations d’identité hors de l’ENT </t>
    </r>
    <r>
      <rPr>
        <b/>
        <sz val="10"/>
        <color rgb="FF000000"/>
        <rFont val="Arial Narrow"/>
        <family val="2"/>
      </rPr>
      <t>DOIVENT</t>
    </r>
    <r>
      <rPr>
        <sz val="10"/>
        <color rgb="FF000000"/>
        <rFont val="Arial Narrow"/>
        <family val="2"/>
      </rPr>
      <t xml:space="preserve"> permettre aux services Utilisateur (internes comme externes) demandés d’interpréter une preuve d’authentification venant d’un service Authentification extérieur (les guichets par exemple).</t>
    </r>
  </si>
  <si>
    <t>SOC-SEC-PII-07</t>
  </si>
  <si>
    <r>
      <t xml:space="preserve">La confidentialité et l’intégrité des échanges d’information d’identité </t>
    </r>
    <r>
      <rPr>
        <b/>
        <sz val="10"/>
        <color theme="1"/>
        <rFont val="Arial Narrow"/>
        <family val="2"/>
      </rPr>
      <t>DOIVENT</t>
    </r>
    <r>
      <rPr>
        <sz val="10"/>
        <color theme="1"/>
        <rFont val="Arial Narrow"/>
        <family val="2"/>
      </rPr>
      <t xml:space="preserve"> être assurées de bout en bout.</t>
    </r>
  </si>
  <si>
    <r>
      <t xml:space="preserve">La politique de sécurité </t>
    </r>
    <r>
      <rPr>
        <b/>
        <sz val="10"/>
        <color theme="1"/>
        <rFont val="Arial Narrow"/>
        <family val="2"/>
      </rPr>
      <t>DOIT</t>
    </r>
    <r>
      <rPr>
        <sz val="10"/>
        <color theme="1"/>
        <rFont val="Arial Narrow"/>
        <family val="2"/>
      </rPr>
      <t xml:space="preserve"> traiter les thèmes suivants permettant de maintenir l’ENT en condition de sécurité :
- gestion des moyens d’accès ;
- gestion des autorisations ;
- prévention et lutte contre les actes malveillants ;
- sécurité et intégrité des échanges de données avec l’extérieur.</t>
    </r>
  </si>
  <si>
    <r>
      <t xml:space="preserve">La solution ENT </t>
    </r>
    <r>
      <rPr>
        <b/>
        <sz val="10"/>
        <color rgb="FF000000"/>
        <rFont val="Arial Narrow"/>
        <family val="2"/>
      </rPr>
      <t>DOIT</t>
    </r>
    <r>
      <rPr>
        <sz val="10"/>
        <color rgb="FF000000"/>
        <rFont val="Arial Narrow"/>
        <family val="2"/>
      </rPr>
      <t xml:space="preserve"> garantir la traçabilité des opérations d’authentification, d’autorisation et de SSO, permettant de répondre aux besoins suivants :
- analyse a posteriori en cas d’incident de fonctionnement, d’abus d’utilisation ou d’audit de sécurité ;
- respect des obligations réglementaires.  
Les journaux produits </t>
    </r>
    <r>
      <rPr>
        <b/>
        <sz val="10"/>
        <color rgb="FF000000"/>
        <rFont val="Arial Narrow"/>
        <family val="2"/>
      </rPr>
      <t>DOIVENT</t>
    </r>
    <r>
      <rPr>
        <sz val="10"/>
        <color rgb="FF000000"/>
        <rFont val="Arial Narrow"/>
        <family val="2"/>
      </rPr>
      <t xml:space="preserve"> être exploitables. Ils </t>
    </r>
    <r>
      <rPr>
        <b/>
        <sz val="10"/>
        <color rgb="FF000000"/>
        <rFont val="Arial Narrow"/>
        <family val="2"/>
      </rPr>
      <t>DOIVENT</t>
    </r>
    <r>
      <rPr>
        <sz val="10"/>
        <color rgb="FF000000"/>
        <rFont val="Arial Narrow"/>
        <family val="2"/>
      </rPr>
      <t xml:space="preserve"> permettre à tout moment :
- de dater et associer une opération d’authentification, d’autorisation ou de SSO, à une identité ;
- de reconstituer la chaîne des opérations d’authentification, d’autorisation ou de SSO, liées à une identité.
Ces journaux DOIVENT être protégés (accès en lecture aux seuls administrateurs autorisés).
Cette recommandation s’applique également pour les opérations d’authentification, d’autorisation et de SSO, impliquant plusieurs projets ENT ou organismes partenaires. Les modalités de ces journalisations </t>
    </r>
    <r>
      <rPr>
        <b/>
        <sz val="10"/>
        <color rgb="FF000000"/>
        <rFont val="Arial Narrow"/>
        <family val="2"/>
      </rPr>
      <t>DOIVENT</t>
    </r>
    <r>
      <rPr>
        <sz val="10"/>
        <color rgb="FF000000"/>
        <rFont val="Arial Narrow"/>
        <family val="2"/>
      </rPr>
      <t xml:space="preserve"> respecter la législation en vigueur (données, durée de conservation, moyens de recouvrement…).
Dans le cadre d’une fédération d’identités, ces exigences de traçabilité </t>
    </r>
    <r>
      <rPr>
        <b/>
        <sz val="10"/>
        <color rgb="FF000000"/>
        <rFont val="Arial Narrow"/>
        <family val="2"/>
      </rPr>
      <t>DOIVENT</t>
    </r>
    <r>
      <rPr>
        <sz val="10"/>
        <color rgb="FF000000"/>
        <rFont val="Arial Narrow"/>
        <family val="2"/>
      </rPr>
      <t xml:space="preserve"> être décrites dans les accords de fédération.</t>
    </r>
  </si>
  <si>
    <r>
      <t xml:space="preserve">La solution ENT </t>
    </r>
    <r>
      <rPr>
        <b/>
        <sz val="10"/>
        <color theme="1"/>
        <rFont val="Arial Narrow"/>
        <family val="2"/>
      </rPr>
      <t>DEVRAIT</t>
    </r>
    <r>
      <rPr>
        <sz val="10"/>
        <color theme="1"/>
        <rFont val="Arial Narrow"/>
        <family val="2"/>
      </rPr>
      <t xml:space="preserve"> présenter de manière cohérente, homogène et accessible le contenu et les services Utilisateur d’un usager quels que soient le canal d’accès et le support utilisés. La navigation entre les différents services Utilisateur </t>
    </r>
    <r>
      <rPr>
        <b/>
        <sz val="10"/>
        <color theme="1"/>
        <rFont val="Arial Narrow"/>
        <family val="2"/>
      </rPr>
      <t>DEVRAIT</t>
    </r>
    <r>
      <rPr>
        <sz val="10"/>
        <color theme="1"/>
        <rFont val="Arial Narrow"/>
        <family val="2"/>
      </rPr>
      <t xml:space="preserve"> être simple, rapide et ergonomique.</t>
    </r>
  </si>
  <si>
    <r>
      <t xml:space="preserve">Les services proposés par défaut sur la page d’accueil à la première connexion </t>
    </r>
    <r>
      <rPr>
        <b/>
        <sz val="10"/>
        <color theme="1"/>
        <rFont val="Arial Narrow"/>
        <family val="2"/>
      </rPr>
      <t>DEVRAIENT</t>
    </r>
    <r>
      <rPr>
        <sz val="10"/>
        <color theme="1"/>
        <rFont val="Arial Narrow"/>
        <family val="2"/>
      </rPr>
      <t xml:space="preserve"> être personnalisables par l’utilisateur (possibilité d’activer/désactiver l’affichage du contenu), à l’exception des informations issues des administrations dont ils dépendent.</t>
    </r>
  </si>
  <si>
    <r>
      <t xml:space="preserve">La liste des services Utilisateur accessibles </t>
    </r>
    <r>
      <rPr>
        <b/>
        <sz val="10"/>
        <color theme="1"/>
        <rFont val="Arial Narrow"/>
        <family val="2"/>
      </rPr>
      <t>DOIT</t>
    </r>
    <r>
      <rPr>
        <sz val="10"/>
        <color theme="1"/>
        <rFont val="Arial Narrow"/>
        <family val="2"/>
      </rPr>
      <t xml:space="preserve"> être définie à partir du service de sécurité Autorisation. En fonction de ses droits, l’utilisateur </t>
    </r>
    <r>
      <rPr>
        <b/>
        <sz val="10"/>
        <color theme="1"/>
        <rFont val="Arial Narrow"/>
        <family val="2"/>
      </rPr>
      <t>DOIT</t>
    </r>
    <r>
      <rPr>
        <sz val="10"/>
        <color theme="1"/>
        <rFont val="Arial Narrow"/>
        <family val="2"/>
      </rPr>
      <t xml:space="preserve"> pouvoir choisir d’afficher ou non certains services.</t>
    </r>
  </si>
  <si>
    <r>
      <t xml:space="preserve">Le service Moteurs de recherche </t>
    </r>
    <r>
      <rPr>
        <b/>
        <sz val="10"/>
        <color theme="1"/>
        <rFont val="Arial Narrow"/>
        <family val="2"/>
      </rPr>
      <t>DOIT</t>
    </r>
    <r>
      <rPr>
        <sz val="10"/>
        <color theme="1"/>
        <rFont val="Arial Narrow"/>
        <family val="2"/>
      </rPr>
      <t xml:space="preserve"> être disponible sur chaque ensemble de pages  de l’ENT.</t>
    </r>
  </si>
  <si>
    <r>
      <t xml:space="preserve">Tout usager </t>
    </r>
    <r>
      <rPr>
        <b/>
        <sz val="10"/>
        <color theme="1"/>
        <rFont val="Arial Narrow"/>
        <family val="2"/>
      </rPr>
      <t>DOIT</t>
    </r>
    <r>
      <rPr>
        <sz val="10"/>
        <color theme="1"/>
        <rFont val="Arial Narrow"/>
        <family val="2"/>
      </rPr>
      <t xml:space="preserve"> disposer d'un ou plusieurs outils lui permettant de rechercher du parmi les différentes données structurées auxquelles il a accès sur son espace numérique de travail (pages et articles Web, courriels, blogs, forums...). </t>
    </r>
  </si>
  <si>
    <t>SOC-POR-MDR-04</t>
  </si>
  <si>
    <r>
      <t xml:space="preserve">Les outils de recherche </t>
    </r>
    <r>
      <rPr>
        <b/>
        <sz val="10"/>
        <color theme="1"/>
        <rFont val="Arial Narrow"/>
        <family val="2"/>
      </rPr>
      <t>DEVRAIENT</t>
    </r>
    <r>
      <rPr>
        <sz val="10"/>
        <color theme="1"/>
        <rFont val="Arial Narrow"/>
        <family val="2"/>
      </rPr>
      <t xml:space="preserve"> permettre de conserver l’historique des recherches effectuées. Les outils de recherche </t>
    </r>
    <r>
      <rPr>
        <b/>
        <sz val="10"/>
        <color theme="1"/>
        <rFont val="Arial Narrow"/>
        <family val="2"/>
      </rPr>
      <t>DEVRAIENT</t>
    </r>
    <r>
      <rPr>
        <sz val="10"/>
        <color theme="1"/>
        <rFont val="Arial Narrow"/>
        <family val="2"/>
      </rPr>
      <t xml:space="preserve"> permettre de sauvegarder tout ou partie des résultats de recherche.</t>
    </r>
  </si>
  <si>
    <t>SOC-POR-MDR-07</t>
  </si>
  <si>
    <r>
      <t xml:space="preserve">Les procédures de réversibilité associées à la partie hébergement </t>
    </r>
    <r>
      <rPr>
        <b/>
        <sz val="10"/>
        <color rgb="FF000000"/>
        <rFont val="Arial Narrow"/>
        <family val="2"/>
      </rPr>
      <t>DOIVENT</t>
    </r>
    <r>
      <rPr>
        <sz val="10"/>
        <color rgb="FF000000"/>
        <rFont val="Arial Narrow"/>
        <family val="2"/>
      </rPr>
      <t xml:space="preserve"> être mises à jour régulièrement suivant une périodicité prédéfinie par le porteur de projet.</t>
    </r>
  </si>
  <si>
    <r>
      <t xml:space="preserve">La durée de conservation des données en ligne, sauvegardées ou archivées </t>
    </r>
    <r>
      <rPr>
        <b/>
        <sz val="10"/>
        <color rgb="FF000000"/>
        <rFont val="Arial Narrow"/>
        <family val="2"/>
      </rPr>
      <t>DOIT</t>
    </r>
    <r>
      <rPr>
        <sz val="10"/>
        <color rgb="FF000000"/>
        <rFont val="Arial Narrow"/>
        <family val="2"/>
      </rPr>
      <t xml:space="preserve"> être en conformité avec les besoins exprimés, les règles de sécurité, les accords des personnes concernées, la législation et la réglementation en vigueur.</t>
    </r>
  </si>
  <si>
    <r>
      <t xml:space="preserve">Le cycle des sauvegardes </t>
    </r>
    <r>
      <rPr>
        <b/>
        <sz val="10"/>
        <color theme="1"/>
        <rFont val="Arial Narrow"/>
        <family val="2"/>
      </rPr>
      <t>DOIT</t>
    </r>
    <r>
      <rPr>
        <sz val="10"/>
        <color theme="1"/>
        <rFont val="Arial Narrow"/>
        <family val="2"/>
      </rPr>
      <t xml:space="preserve"> être au minimum :
- une sauvegarde incrémentale par jour ;
- une sauvegarde complète par mois.</t>
    </r>
  </si>
  <si>
    <r>
      <t xml:space="preserve">Les droits d’accès aux données archivées </t>
    </r>
    <r>
      <rPr>
        <b/>
        <sz val="10"/>
        <color rgb="FF000000"/>
        <rFont val="Arial Narrow"/>
        <family val="2"/>
      </rPr>
      <t>DEVRAIENT</t>
    </r>
    <r>
      <rPr>
        <sz val="10"/>
        <color rgb="FF000000"/>
        <rFont val="Arial Narrow"/>
        <family val="2"/>
      </rPr>
      <t xml:space="preserve"> être identiques à ceux des données en ligne.</t>
    </r>
  </si>
  <si>
    <r>
      <t xml:space="preserve">Les droits d’administration associés à ces services sont octroyés à certains utilisateurs disposant du rôle spécifique d’administrateur fonctionnel. Ces administrateurs </t>
    </r>
    <r>
      <rPr>
        <b/>
        <sz val="10"/>
        <color theme="1"/>
        <rFont val="Arial Narrow"/>
        <family val="2"/>
      </rPr>
      <t>DOIVENT</t>
    </r>
    <r>
      <rPr>
        <sz val="10"/>
        <color theme="1"/>
        <rFont val="Arial Narrow"/>
        <family val="2"/>
      </rPr>
      <t xml:space="preserve"> pouvoir déléguer ou attribuer leurs droits à d’autres utilisateurs de manière contrôlée, assurant ainsi une possibilité de back-up pendant une durée déterminée et dans des limites fixées par l’administrateur.</t>
    </r>
  </si>
  <si>
    <r>
      <t xml:space="preserve">Tout gestionnaire d’espace de discussion </t>
    </r>
    <r>
      <rPr>
        <b/>
        <sz val="10"/>
        <color theme="1"/>
        <rFont val="Arial Narrow"/>
        <family val="2"/>
      </rPr>
      <t>DOIT</t>
    </r>
    <r>
      <rPr>
        <sz val="10"/>
        <color theme="1"/>
        <rFont val="Arial Narrow"/>
        <family val="2"/>
      </rPr>
      <t xml:space="preserve"> pouvoir utiliser des recherches dans l'annuaire d’école/d'établissement ou la composition des groupes de travail pour inviter les membres d'un espace de discussion.</t>
    </r>
  </si>
  <si>
    <r>
      <t xml:space="preserve">Tout utilisateur </t>
    </r>
    <r>
      <rPr>
        <b/>
        <sz val="10"/>
        <color theme="1"/>
        <rFont val="Arial Narrow"/>
        <family val="2"/>
      </rPr>
      <t>DOIT</t>
    </r>
    <r>
      <rPr>
        <sz val="10"/>
        <color theme="1"/>
        <rFont val="Arial Narrow"/>
        <family val="2"/>
      </rPr>
      <t xml:space="preserve"> avoir accès à une vue de l'ensemble des espaces de discussion qu'il gère ou auxquels il est inscrit, et voir les discussions par fil de discussion, par date.</t>
    </r>
  </si>
  <si>
    <r>
      <t xml:space="preserve">La solution ENT </t>
    </r>
    <r>
      <rPr>
        <b/>
        <sz val="10"/>
        <color theme="1"/>
        <rFont val="Arial Narrow"/>
        <family val="2"/>
      </rPr>
      <t>DOIT</t>
    </r>
    <r>
      <rPr>
        <sz val="10"/>
        <color theme="1"/>
        <rFont val="Arial Narrow"/>
        <family val="2"/>
      </rPr>
      <t xml:space="preserve"> permettre de limiter dans le temps les durées des abonnements des membres d’un groupe à un espace de discussion qui ne </t>
    </r>
    <r>
      <rPr>
        <b/>
        <sz val="10"/>
        <color theme="1"/>
        <rFont val="Arial Narrow"/>
        <family val="2"/>
      </rPr>
      <t>DOIVENT</t>
    </r>
    <r>
      <rPr>
        <sz val="10"/>
        <color theme="1"/>
        <rFont val="Arial Narrow"/>
        <family val="2"/>
      </rPr>
      <t xml:space="preserve"> en aucun cas excéder la durée de l’inscription au projet ENT.</t>
    </r>
  </si>
  <si>
    <r>
      <t xml:space="preserve">Les utilisateurs selon leurs droits </t>
    </r>
    <r>
      <rPr>
        <b/>
        <sz val="10"/>
        <color theme="1"/>
        <rFont val="Arial Narrow"/>
        <family val="2"/>
      </rPr>
      <t>DOIVENT</t>
    </r>
    <r>
      <rPr>
        <sz val="10"/>
        <color theme="1"/>
        <rFont val="Arial Narrow"/>
        <family val="2"/>
      </rPr>
      <t xml:space="preserve"> pouvoir inclure des liens actifs aux messages des espaces de discussion.</t>
    </r>
  </si>
  <si>
    <r>
      <t xml:space="preserve">Tout utilisateur, abonné à un espace de discussion, </t>
    </r>
    <r>
      <rPr>
        <b/>
        <sz val="10"/>
        <color theme="1"/>
        <rFont val="Arial Narrow"/>
        <family val="2"/>
      </rPr>
      <t>DEVRAIT</t>
    </r>
    <r>
      <rPr>
        <sz val="10"/>
        <color theme="1"/>
        <rFont val="Arial Narrow"/>
        <family val="2"/>
      </rPr>
      <t xml:space="preserve"> pouvoir demander à recevoir une notification lorsqu'une contribution à un espace de discussion est apportée et/ou lorsqu’une réponse à une de ses contributions est apportée.</t>
    </r>
  </si>
  <si>
    <r>
      <t xml:space="preserve">Les listes de diffusion regroupant les membres appartenant à une même structure pédagogique </t>
    </r>
    <r>
      <rPr>
        <b/>
        <sz val="10"/>
        <color theme="1"/>
        <rFont val="Arial Narrow"/>
        <family val="2"/>
      </rPr>
      <t>DOIVENT</t>
    </r>
    <r>
      <rPr>
        <sz val="10"/>
        <color theme="1"/>
        <rFont val="Arial Narrow"/>
        <family val="2"/>
      </rPr>
      <t xml:space="preserve"> être à disposition des utilisateurs autorisés. La constitution de ces listes </t>
    </r>
    <r>
      <rPr>
        <b/>
        <sz val="10"/>
        <color theme="1"/>
        <rFont val="Arial Narrow"/>
        <family val="2"/>
      </rPr>
      <t>DOIT</t>
    </r>
    <r>
      <rPr>
        <sz val="10"/>
        <color theme="1"/>
        <rFont val="Arial Narrow"/>
        <family val="2"/>
      </rPr>
      <t xml:space="preserve"> être automatique, sans intervention d’un utilisateur.</t>
    </r>
  </si>
  <si>
    <t>Conférence audio et vidéo</t>
  </si>
  <si>
    <r>
      <t xml:space="preserve">La solution ENT </t>
    </r>
    <r>
      <rPr>
        <b/>
        <sz val="10"/>
        <color theme="1"/>
        <rFont val="Arial Narrow"/>
        <family val="2"/>
      </rPr>
      <t>PEUT</t>
    </r>
    <r>
      <rPr>
        <sz val="10"/>
        <color theme="1"/>
        <rFont val="Arial Narrow"/>
        <family val="2"/>
      </rPr>
      <t xml:space="preserve"> proposer un service "Conférence audio et vidéo".</t>
    </r>
  </si>
  <si>
    <t>UTI-IDO-CAD</t>
  </si>
  <si>
    <t>UTI-IDO-AGE</t>
  </si>
  <si>
    <t>UTI-IDO-PBL</t>
  </si>
  <si>
    <t>UTI-IDO-REC</t>
  </si>
  <si>
    <t>UTI-IDO-GSI</t>
  </si>
  <si>
    <t>UTI-IDO-GDO</t>
  </si>
  <si>
    <t>UTI-CCO-CEL</t>
  </si>
  <si>
    <t>UTI-CCO-EEC</t>
  </si>
  <si>
    <t>UTI-CCO-MIN</t>
  </si>
  <si>
    <t>UTI-CCO-AIN</t>
  </si>
  <si>
    <t>UTI-CCO-PWE</t>
  </si>
  <si>
    <t>UTI-CCO-CAV</t>
  </si>
  <si>
    <t>UTI-IDO-ARP</t>
  </si>
  <si>
    <r>
      <t xml:space="preserve">Dans le secon degré, la solution ENT </t>
    </r>
    <r>
      <rPr>
        <b/>
        <sz val="10"/>
        <color theme="1"/>
        <rFont val="Arial Narrow"/>
        <family val="2"/>
      </rPr>
      <t>DEVRAIT</t>
    </r>
    <r>
      <rPr>
        <sz val="10"/>
        <color theme="1"/>
        <rFont val="Arial Narrow"/>
        <family val="2"/>
      </rPr>
      <t xml:space="preserve"> proposer un service "Gestion des activités documentaires".</t>
    </r>
  </si>
  <si>
    <r>
      <t xml:space="preserve">Les utilisateurs autorisés </t>
    </r>
    <r>
      <rPr>
        <b/>
        <sz val="10"/>
        <color theme="1"/>
        <rFont val="Arial Narrow"/>
        <family val="2"/>
      </rPr>
      <t>DEVRAIENT</t>
    </r>
    <r>
      <rPr>
        <sz val="10"/>
        <color theme="1"/>
        <rFont val="Arial Narrow"/>
        <family val="2"/>
      </rPr>
      <t xml:space="preserve"> pouvoir importer des entrées de carnets d'adresses à partir de l'annuaire de l’école/l'établissement.</t>
    </r>
  </si>
  <si>
    <r>
      <t xml:space="preserve">Un agenda personnel </t>
    </r>
    <r>
      <rPr>
        <b/>
        <sz val="10"/>
        <color theme="1"/>
        <rFont val="Arial Narrow"/>
        <family val="2"/>
      </rPr>
      <t>DOIT</t>
    </r>
    <r>
      <rPr>
        <sz val="10"/>
        <color theme="1"/>
        <rFont val="Arial Narrow"/>
        <family val="2"/>
      </rPr>
      <t xml:space="preserve"> être proposé aux utilisateurs autorisés. Un (Des) agenda(s) global (globaux) de l’école/l’établissement DOIT (DOIVENT) être disponible(s) pour tous les utilisateurs. L’accès en lecture ou écriture </t>
    </r>
    <r>
      <rPr>
        <b/>
        <sz val="10"/>
        <color theme="1"/>
        <rFont val="Arial Narrow"/>
        <family val="2"/>
      </rPr>
      <t>DOIT</t>
    </r>
    <r>
      <rPr>
        <sz val="10"/>
        <color theme="1"/>
        <rFont val="Arial Narrow"/>
        <family val="2"/>
      </rPr>
      <t xml:space="preserve"> être paramétrable suivant les catégories d’utilisateurs.</t>
    </r>
  </si>
  <si>
    <r>
      <t xml:space="preserve">Les utilisateurs autorisés </t>
    </r>
    <r>
      <rPr>
        <b/>
        <sz val="10"/>
        <color rgb="FF000000"/>
        <rFont val="Arial Narrow"/>
        <family val="2"/>
      </rPr>
      <t>DEVRAIENT</t>
    </r>
    <r>
      <rPr>
        <sz val="10"/>
        <color rgb="FF000000"/>
        <rFont val="Arial Narrow"/>
        <family val="2"/>
      </rPr>
      <t xml:space="preserve"> disposer d'un agenda partagé en écriture ou en lecture.</t>
    </r>
  </si>
  <si>
    <t>UTI-IDO-PBL-02</t>
  </si>
  <si>
    <r>
      <t xml:space="preserve">Une fonction de mise à jour des informations personnelles, permettant aux utilisateurs autorisés de mettre à jour certaines informations personnelles les concernant dans l'annuaire d’école / d'établissement, </t>
    </r>
    <r>
      <rPr>
        <b/>
        <sz val="10"/>
        <color theme="1"/>
        <rFont val="Arial Narrow"/>
        <family val="2"/>
      </rPr>
      <t>DEVRAIT</t>
    </r>
    <r>
      <rPr>
        <sz val="10"/>
        <color theme="1"/>
        <rFont val="Arial Narrow"/>
        <family val="2"/>
      </rPr>
      <t xml:space="preserve"> être proposé.</t>
    </r>
  </si>
  <si>
    <r>
      <t xml:space="preserve">Tout utilisateur </t>
    </r>
    <r>
      <rPr>
        <b/>
        <sz val="10"/>
        <color theme="1"/>
        <rFont val="Arial Narrow"/>
        <family val="2"/>
      </rPr>
      <t>DOIT</t>
    </r>
    <r>
      <rPr>
        <sz val="10"/>
        <color theme="1"/>
        <rFont val="Arial Narrow"/>
        <family val="2"/>
      </rPr>
      <t xml:space="preserve"> disposer d'un ou plusieurs services de recherche portant sur les données structurées auxquelles il a accès sur son ENT (pages Web, courriels, forums, cahier de textes, etc.).</t>
    </r>
  </si>
  <si>
    <r>
      <t xml:space="preserve">Le service de recherche </t>
    </r>
    <r>
      <rPr>
        <b/>
        <sz val="10"/>
        <color theme="1"/>
        <rFont val="Arial Narrow"/>
        <family val="2"/>
      </rPr>
      <t>DEVRAIT</t>
    </r>
    <r>
      <rPr>
        <sz val="10"/>
        <color theme="1"/>
        <rFont val="Arial Narrow"/>
        <family val="2"/>
      </rPr>
      <t xml:space="preserve"> pouvoir exploiter les métadonnées.</t>
    </r>
  </si>
  <si>
    <r>
      <t xml:space="preserve">Éditeur du moteur de recherche  Le service de recherche </t>
    </r>
    <r>
      <rPr>
        <b/>
        <sz val="10"/>
        <color theme="1"/>
        <rFont val="Arial Narrow"/>
        <family val="2"/>
      </rPr>
      <t>DEVRAIT</t>
    </r>
    <r>
      <rPr>
        <sz val="10"/>
        <color theme="1"/>
        <rFont val="Arial Narrow"/>
        <family val="2"/>
      </rPr>
      <t xml:space="preserve"> fonctionner en mode « plein texte ».</t>
    </r>
  </si>
  <si>
    <r>
      <t xml:space="preserve">Tout utilisateur </t>
    </r>
    <r>
      <rPr>
        <b/>
        <sz val="10"/>
        <color theme="1"/>
        <rFont val="Arial Narrow"/>
        <family val="2"/>
      </rPr>
      <t>DEVRAIT</t>
    </r>
    <r>
      <rPr>
        <sz val="10"/>
        <color theme="1"/>
        <rFont val="Arial Narrow"/>
        <family val="2"/>
      </rPr>
      <t xml:space="preserve"> pouvoir gérer ses signets (ajouter, modifier, organiser dans des dossiers), les partager en tout ou partie avec des utilisateurs ou des groupes.</t>
    </r>
  </si>
  <si>
    <t>Interrogation des bases de données des ressources numériques pour l'École</t>
  </si>
  <si>
    <r>
      <t xml:space="preserve">Dans le second degré, les utilisateurs autorisés </t>
    </r>
    <r>
      <rPr>
        <b/>
        <sz val="10"/>
        <color theme="1"/>
        <rFont val="Arial Narrow"/>
        <family val="2"/>
      </rPr>
      <t>DEVRAIENT</t>
    </r>
    <r>
      <rPr>
        <sz val="10"/>
        <color theme="1"/>
        <rFont val="Arial Narrow"/>
        <family val="2"/>
      </rPr>
      <t xml:space="preserve"> pouvoir interroger les bases de données des ressources numériques pour l'École et obtenir une synthèse de description (type, titre, auteur …) des documents et ouvrages.</t>
    </r>
  </si>
  <si>
    <r>
      <t xml:space="preserve">Dans le second degré, les utilisateurs autorisés </t>
    </r>
    <r>
      <rPr>
        <b/>
        <sz val="10"/>
        <color theme="1"/>
        <rFont val="Arial Narrow"/>
        <family val="2"/>
      </rPr>
      <t>DEVRAIENT</t>
    </r>
    <r>
      <rPr>
        <sz val="10"/>
        <color theme="1"/>
        <rFont val="Arial Narrow"/>
        <family val="2"/>
      </rPr>
      <t xml:space="preserve"> pouvoir consulter les ressources numériques pour l'École proposées en ligne par l’établissement.</t>
    </r>
  </si>
  <si>
    <t>UTI-AVE-CDT</t>
  </si>
  <si>
    <t>UTI-AVE-SIE</t>
  </si>
  <si>
    <t>UTI-AVE-EDT</t>
  </si>
  <si>
    <t>UTI-AVE-CLI</t>
  </si>
  <si>
    <r>
      <t xml:space="preserve">Dans le premier degré, chaque enseignant </t>
    </r>
    <r>
      <rPr>
        <b/>
        <sz val="10"/>
        <color theme="1"/>
        <rFont val="Arial Narrow"/>
        <family val="2"/>
      </rPr>
      <t>DOIT</t>
    </r>
    <r>
      <rPr>
        <sz val="10"/>
        <color theme="1"/>
        <rFont val="Arial Narrow"/>
        <family val="2"/>
      </rPr>
      <t xml:space="preserve"> disposer d’un «cahier journal de l’enseignant».</t>
    </r>
  </si>
  <si>
    <r>
      <t xml:space="preserve">Dans le second degré, le cahier de textes </t>
    </r>
    <r>
      <rPr>
        <b/>
        <sz val="10"/>
        <color theme="1"/>
        <rFont val="Arial Narrow"/>
        <family val="2"/>
      </rPr>
      <t>DEVRAIT</t>
    </r>
    <r>
      <rPr>
        <sz val="10"/>
        <color theme="1"/>
        <rFont val="Arial Narrow"/>
        <family val="2"/>
      </rPr>
      <t xml:space="preserve"> être accessible par l'emploi du temps de la classe et par les groupes classes et disciplines.</t>
    </r>
  </si>
  <si>
    <r>
      <t xml:space="preserve">Dans le second degré, les utilisateurs autorisés </t>
    </r>
    <r>
      <rPr>
        <b/>
        <sz val="10"/>
        <color theme="1"/>
        <rFont val="Arial Narrow"/>
        <family val="2"/>
      </rPr>
      <t>DEVRAIENT</t>
    </r>
    <r>
      <rPr>
        <sz val="10"/>
        <color theme="1"/>
        <rFont val="Arial Narrow"/>
        <family val="2"/>
      </rPr>
      <t xml:space="preserve"> disposer de droits spécifiques : accès en écriture (avec possibilité de modification), accès en lecture, visa du cahier de textes.</t>
    </r>
  </si>
  <si>
    <t>UTI-PPE-OAV</t>
  </si>
  <si>
    <t>UTI-PPE-MUL</t>
  </si>
  <si>
    <t>UTI-PPE-BUR</t>
  </si>
  <si>
    <t>UTI-PPE-CGP</t>
  </si>
  <si>
    <r>
      <t xml:space="preserve">Les utilisateurs autorisés </t>
    </r>
    <r>
      <rPr>
        <b/>
        <sz val="10"/>
        <color theme="1"/>
        <rFont val="Arial Narrow"/>
        <family val="2"/>
      </rPr>
      <t>DEVRAIENT</t>
    </r>
    <r>
      <rPr>
        <sz val="10"/>
        <color theme="1"/>
        <rFont val="Arial Narrow"/>
        <family val="2"/>
      </rPr>
      <t xml:space="preserve"> pouvoir construire des parcours pédagogiques en créant ou agençant des séquences, sécables en modules et en étapes (exercices, documents, contenus  importés).</t>
    </r>
  </si>
  <si>
    <t>UTI-UTL-GRP</t>
  </si>
  <si>
    <t>UTI-UTL-ESF</t>
  </si>
  <si>
    <t>UTI-UTL-PER</t>
  </si>
  <si>
    <t>UTI-UTL-RES</t>
  </si>
  <si>
    <t>UTI-UTL-AID</t>
  </si>
  <si>
    <r>
      <t xml:space="preserve">Un guide utilisateur </t>
    </r>
    <r>
      <rPr>
        <b/>
        <sz val="10"/>
        <color theme="1"/>
        <rFont val="Arial Narrow"/>
        <family val="2"/>
      </rPr>
      <t>DOIT</t>
    </r>
    <r>
      <rPr>
        <sz val="10"/>
        <color theme="1"/>
        <rFont val="Arial Narrow"/>
        <family val="2"/>
      </rPr>
      <t xml:space="preserve"> être proposé à l’ensemble des utilisateurs et être disponible en ligne.</t>
    </r>
  </si>
  <si>
    <t>Authentification – Autorisation – SSO</t>
  </si>
  <si>
    <r>
      <t xml:space="preserve">Les engagements suivants </t>
    </r>
    <r>
      <rPr>
        <b/>
        <sz val="10"/>
        <color theme="1"/>
        <rFont val="Arial Narrow"/>
        <family val="2"/>
      </rPr>
      <t>DOIVENT</t>
    </r>
    <r>
      <rPr>
        <sz val="10"/>
        <color theme="1"/>
        <rFont val="Arial Narrow"/>
        <family val="2"/>
      </rPr>
      <t xml:space="preserve"> être pris par les fournisseurs d’identité et les fournisseurs de service :
- respect de l’objet et des règles communes de fonctionnement de la fédération ;
- gestion des identités et des autorisations selon des procédures formalisées et diffusées ;
- protection des données à caractère personnel ;
- respect de règles de sécurité ;
- utilisation des standards technologiques définis.</t>
    </r>
  </si>
  <si>
    <r>
      <t xml:space="preserve">Fédération d’identités Les engagements suivants </t>
    </r>
    <r>
      <rPr>
        <b/>
        <sz val="10"/>
        <color theme="1"/>
        <rFont val="Arial Narrow"/>
        <family val="2"/>
      </rPr>
      <t>DOIVENT</t>
    </r>
    <r>
      <rPr>
        <sz val="10"/>
        <color theme="1"/>
        <rFont val="Arial Narrow"/>
        <family val="2"/>
      </rPr>
      <t xml:space="preserve"> être pris par les fournisseurs d’identité :
- gestion des moyens d’authentification ;
- obligation réglementaire de traçabilité.</t>
    </r>
  </si>
  <si>
    <r>
      <t xml:space="preserve">La gouvernance de la fédération </t>
    </r>
    <r>
      <rPr>
        <b/>
        <sz val="10"/>
        <color theme="1"/>
        <rFont val="Arial Narrow"/>
        <family val="2"/>
      </rPr>
      <t>DOIT</t>
    </r>
    <r>
      <rPr>
        <sz val="10"/>
        <color theme="1"/>
        <rFont val="Arial Narrow"/>
        <family val="2"/>
      </rPr>
      <t xml:space="preserve"> être assurée, notamment afin de :
- définir l’organisation de la fédération ;
- définir et faire vivre l’objet et les règles communes de fonctionnement de la fédération.
</t>
    </r>
  </si>
  <si>
    <t>AAS-FED-01</t>
  </si>
  <si>
    <t>AAS-FED-02</t>
  </si>
  <si>
    <t>AAS-FED-03</t>
  </si>
  <si>
    <t>AAS-FED-05</t>
  </si>
  <si>
    <t>AAS-FED-06</t>
  </si>
  <si>
    <t>AAS-FED-07</t>
  </si>
  <si>
    <r>
      <t xml:space="preserve">La fédération </t>
    </r>
    <r>
      <rPr>
        <b/>
        <sz val="10"/>
        <color rgb="FF000000"/>
        <rFont val="Arial Narrow"/>
        <family val="2"/>
      </rPr>
      <t>DOIT</t>
    </r>
    <r>
      <rPr>
        <sz val="10"/>
        <color rgb="FF000000"/>
        <rFont val="Arial Narrow"/>
        <family val="2"/>
      </rPr>
      <t xml:space="preserve"> être administrée, notamment afin de :
- définir le statut administratif ;
- définir et distribuer les données partagées par tous les membres ;
- définir les orientations technologiques supportées (standards utilisés) et les règles de sécurité à suivre ;
- traiter les demandes d’inscription et de départ ;
- contrôler les engagements des membres de la fédération ;
- appliquer les évolutions des règles de fonctionnement.</t>
    </r>
  </si>
  <si>
    <t>AAS-PID-01</t>
  </si>
  <si>
    <t>AAS-PID-02</t>
  </si>
  <si>
    <t>AAS-GUI-01</t>
  </si>
  <si>
    <t>AAS-GUI-02</t>
  </si>
  <si>
    <t>AAS-GUI-03</t>
  </si>
  <si>
    <t>AAS-GUI-04</t>
  </si>
  <si>
    <t>AAS-GUI-05</t>
  </si>
  <si>
    <t>AAS-IST-01</t>
  </si>
  <si>
    <r>
      <t xml:space="preserve">Les données que la solution ENT est autorisée à transmettre à un service Tiers de catégorie 2 afin d’assurer l’authentification et le contrôle d’accès sont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
La solution ENT </t>
    </r>
    <r>
      <rPr>
        <b/>
        <sz val="10"/>
        <color theme="1"/>
        <rFont val="Arial Narrow"/>
        <family val="2"/>
      </rPr>
      <t>NE DOIT PAS</t>
    </r>
    <r>
      <rPr>
        <sz val="10"/>
        <color theme="1"/>
        <rFont val="Arial Narrow"/>
        <family val="2"/>
      </rPr>
      <t xml:space="preserve"> transmettre d’autre donnée à un service Tiers de catégorie 2.
</t>
    </r>
  </si>
  <si>
    <r>
      <t xml:space="preserve">Les données que la solution ENT est autorisée à transmettre à un service Tiers de catégorie 3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3 d’autres attributs non associés à une identité ; la liste de ces attributs est donnée dans au chapitre « Recommandations pour l’interfaçage entre l’ENT et les services Tiers / Services de catégorie 3 » de l’annexe opérationnelle.
La solution ENT </t>
    </r>
    <r>
      <rPr>
        <b/>
        <sz val="10"/>
        <color theme="1"/>
        <rFont val="Arial Narrow"/>
        <family val="2"/>
      </rPr>
      <t>NE DOIT PAS</t>
    </r>
    <r>
      <rPr>
        <sz val="10"/>
        <color theme="1"/>
        <rFont val="Arial Narrow"/>
        <family val="2"/>
      </rPr>
      <t xml:space="preserve"> transmettre d’autre donnée à un service Tiers de catégorie 3.
</t>
    </r>
  </si>
  <si>
    <r>
      <t xml:space="preserve">Les données que la solution ENT est autorisée à transmettre à un service Tiers de catégorie 4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La solution ENT </t>
    </r>
    <r>
      <rPr>
        <b/>
        <sz val="10"/>
        <color theme="1"/>
        <rFont val="Arial Narrow"/>
        <family val="2"/>
      </rPr>
      <t>NE DOIT PAS</t>
    </r>
    <r>
      <rPr>
        <sz val="10"/>
        <color theme="1"/>
        <rFont val="Arial Narrow"/>
        <family val="2"/>
      </rPr>
      <t xml:space="preserve"> transmettre d’autre donnée à un service Tiers de catégorie 4.
</t>
    </r>
  </si>
  <si>
    <t>AAS-IST-02</t>
  </si>
  <si>
    <t>AAS-IST-03</t>
  </si>
  <si>
    <t>AAS-IST-04</t>
  </si>
  <si>
    <t>AAS-IST-05</t>
  </si>
  <si>
    <t>AAS-IST-06</t>
  </si>
  <si>
    <t>Sécurité interfaçage service Tiers de catégorie 5</t>
  </si>
  <si>
    <t>AAS-IST-07</t>
  </si>
  <si>
    <t>AAS-IST-08</t>
  </si>
  <si>
    <r>
      <t xml:space="preserve">Les informations d’identité qui peuvent être demandées à l’utilisateur lors de la première connexion, DOIVENT être déclarées préalablement dans la convention de service. 
Les informations d’identité </t>
    </r>
    <r>
      <rPr>
        <b/>
        <sz val="10"/>
        <color theme="1"/>
        <rFont val="Arial Narrow"/>
        <family val="2"/>
      </rPr>
      <t>DOIVENT</t>
    </r>
    <r>
      <rPr>
        <sz val="10"/>
        <color theme="1"/>
        <rFont val="Arial Narrow"/>
        <family val="2"/>
      </rPr>
      <t xml:space="preserve"> être demandées au détail et dans la limite du nécessaire par rapport à la finalité du service Tiers (authentification, contrôle d’accès, personnalisation, suivi de l’utilisateur).</t>
    </r>
  </si>
  <si>
    <t>AAS-IST-09</t>
  </si>
  <si>
    <r>
      <t xml:space="preserve">Les informations d’identité </t>
    </r>
    <r>
      <rPr>
        <b/>
        <sz val="10"/>
        <color theme="1"/>
        <rFont val="Arial Narrow"/>
        <family val="2"/>
      </rPr>
      <t>NE DOIVENT PAS</t>
    </r>
    <r>
      <rPr>
        <sz val="10"/>
        <color theme="1"/>
        <rFont val="Arial Narrow"/>
        <family val="2"/>
      </rPr>
      <t xml:space="preserve"> être transmises au service Tiers de façon automatique par l’ENT : l’ENT doit présenter à l’utilisateur la liste complète des informations d’identité demandées par le service Tiers et </t>
    </r>
    <r>
      <rPr>
        <b/>
        <sz val="10"/>
        <color theme="1"/>
        <rFont val="Arial Narrow"/>
        <family val="2"/>
      </rPr>
      <t>DOIT</t>
    </r>
    <r>
      <rPr>
        <sz val="10"/>
        <color theme="1"/>
        <rFont val="Arial Narrow"/>
        <family val="2"/>
      </rPr>
      <t xml:space="preserve"> demander à l’utilisateur son consentement.
L’utilisateur </t>
    </r>
    <r>
      <rPr>
        <b/>
        <sz val="10"/>
        <color theme="1"/>
        <rFont val="Arial Narrow"/>
        <family val="2"/>
      </rPr>
      <t>DOIT</t>
    </r>
    <r>
      <rPr>
        <sz val="10"/>
        <color theme="1"/>
        <rFont val="Arial Narrow"/>
        <family val="2"/>
      </rPr>
      <t xml:space="preserve"> avoir le choix de transmettre ou non ses informations d’identité. </t>
    </r>
  </si>
  <si>
    <r>
      <t xml:space="preserve">Concernant l’interopérabilité de la solution ENT avec des services Tiers, une convention de service </t>
    </r>
    <r>
      <rPr>
        <b/>
        <sz val="10"/>
        <color theme="1"/>
        <rFont val="Arial Narrow"/>
        <family val="2"/>
      </rPr>
      <t>DOIT</t>
    </r>
    <r>
      <rPr>
        <sz val="10"/>
        <color theme="1"/>
        <rFont val="Arial Narrow"/>
        <family val="2"/>
      </rPr>
      <t xml:space="preserve"> être élaborée afin que les rôles respectifs, les engagements et les modalités de traitement des données à caractère personnel des acteurs soient précisément définis.</t>
    </r>
  </si>
  <si>
    <t>AAS-IST-10</t>
  </si>
  <si>
    <t>AAS-IST-11</t>
  </si>
  <si>
    <r>
      <t xml:space="preserve">La convention de service </t>
    </r>
    <r>
      <rPr>
        <b/>
        <sz val="10"/>
        <color theme="1"/>
        <rFont val="Arial Narrow"/>
        <family val="2"/>
      </rPr>
      <t>DOIT</t>
    </r>
    <r>
      <rPr>
        <sz val="10"/>
        <color theme="1"/>
        <rFont val="Arial Narrow"/>
        <family val="2"/>
      </rPr>
      <t xml:space="preserve"> comporter la liste des parties concernées, par exemple :
- le responsable de traitement de l’ENT (chef d’établissement, IA-DASEN) dans le cas de transmission de données à caractère personnel  ;
- le(s) responsable(s) de la mise en œuvre du projet ENT (collectivités, services académiques) ;
- le responsable du service Tiers.
La convention de service </t>
    </r>
    <r>
      <rPr>
        <b/>
        <sz val="10"/>
        <color theme="1"/>
        <rFont val="Arial Narrow"/>
        <family val="2"/>
      </rPr>
      <t>DOIT</t>
    </r>
    <r>
      <rPr>
        <sz val="10"/>
        <color theme="1"/>
        <rFont val="Arial Narrow"/>
        <family val="2"/>
      </rPr>
      <t xml:space="preserve"> comporter le rôle de chacun :
- responsable de traitement ;
- fournisseur d’identité;
- fournisseur de service.</t>
    </r>
  </si>
  <si>
    <r>
      <t xml:space="preserve">L’organisation entre les différentes parties </t>
    </r>
    <r>
      <rPr>
        <b/>
        <sz val="10"/>
        <color theme="1"/>
        <rFont val="Arial Narrow"/>
        <family val="2"/>
      </rPr>
      <t>DOIT</t>
    </r>
    <r>
      <rPr>
        <sz val="10"/>
        <color theme="1"/>
        <rFont val="Arial Narrow"/>
        <family val="2"/>
      </rPr>
      <t xml:space="preserve"> être précisée dans la convention de service.
En particulier, elle fera apparaître : 
- les moyens mis en œuvre pour assurer la coordination entre les différentes parties ; 
- les conditions d’adhésion et de retrait du fournisseur d’identité ;
- les conditions d’adhésion et de retrait du responsable du service Tiers ;
- les relations entre membres : définition des relations bilatérales acceptées entre un fournisseur de service et un fournisseur d’identité ;
- la définition des documents de référence (dont les documents d’architecture technique).</t>
    </r>
  </si>
  <si>
    <r>
      <t xml:space="preserve">La convention de service </t>
    </r>
    <r>
      <rPr>
        <b/>
        <sz val="10"/>
        <color theme="1"/>
        <rFont val="Arial Narrow"/>
        <family val="2"/>
      </rPr>
      <t>DOIT</t>
    </r>
    <r>
      <rPr>
        <sz val="10"/>
        <color theme="1"/>
        <rFont val="Arial Narrow"/>
        <family val="2"/>
      </rPr>
      <t xml:space="preserve"> préciser les engagements des différents acteurs, à savoir :
- les responsabilités communes ;
- les engagements des fournisseurs d’identité ;
- les engagements des fournisseurs de service ;
- les engagements des administrateurs de la solution ENT ;
- la durée de l’accord et les conditions de rupture et de renouvellement.</t>
    </r>
  </si>
  <si>
    <t>AAS-IST-12</t>
  </si>
  <si>
    <t>AAS-IST-13</t>
  </si>
  <si>
    <t>AAS-IST-14</t>
  </si>
  <si>
    <r>
      <t xml:space="preserve">La convention de service </t>
    </r>
    <r>
      <rPr>
        <b/>
        <sz val="10"/>
        <color theme="1"/>
        <rFont val="Arial Narrow"/>
        <family val="2"/>
      </rPr>
      <t>DOIT</t>
    </r>
    <r>
      <rPr>
        <sz val="10"/>
        <color theme="1"/>
        <rFont val="Arial Narrow"/>
        <family val="2"/>
      </rPr>
      <t xml:space="preserve"> faire apparaître les conditions (qualité de service par exemple) et modalités d’accès et de retrait d’un utilisateur à un service Tiers, notamment, celle-ci mentionnera les éléments suivants :
- accès / retrait d’un utilisateur de sa propre initiative (via l’ENT, via un formulaire en ligne à la première connexion…) ;
- accès / retrait d’un utilisateur par un tiers (directeur d’école, chef d’établissement, administrateur de l’ENT…) ;
- durée de conservation, récupération et suppression des données à caractère personnel dont les données produites dans les services Tiers.</t>
    </r>
  </si>
  <si>
    <t>AAS-IST-15</t>
  </si>
  <si>
    <r>
      <t xml:space="preserve">La convention de service </t>
    </r>
    <r>
      <rPr>
        <b/>
        <sz val="10"/>
        <color theme="1"/>
        <rFont val="Arial Narrow"/>
        <family val="2"/>
      </rPr>
      <t>DOIT</t>
    </r>
    <r>
      <rPr>
        <sz val="10"/>
        <color theme="1"/>
        <rFont val="Arial Narrow"/>
        <family val="2"/>
      </rPr>
      <t xml:space="preserve">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t>
    </r>
  </si>
  <si>
    <t>AAS-IST-16</t>
  </si>
  <si>
    <t>EXP-01</t>
  </si>
  <si>
    <r>
      <t xml:space="preserve">Une clause de réversibilité et une obligation de mise à disposition des documentations actualisées </t>
    </r>
    <r>
      <rPr>
        <b/>
        <sz val="10"/>
        <color theme="1"/>
        <rFont val="Arial Narrow"/>
        <family val="2"/>
      </rPr>
      <t>DOIVENT</t>
    </r>
    <r>
      <rPr>
        <sz val="10"/>
        <color theme="1"/>
        <rFont val="Arial Narrow"/>
        <family val="2"/>
      </rPr>
      <t xml:space="preserve"> être prévues au contrat avec l’intégrateur/éditeur initial</t>
    </r>
  </si>
  <si>
    <t>EXP-02</t>
  </si>
  <si>
    <t>EXP-03</t>
  </si>
  <si>
    <t>EXP-06</t>
  </si>
  <si>
    <t>EXP-07</t>
  </si>
  <si>
    <t>EXP-09</t>
  </si>
  <si>
    <r>
      <t xml:space="preserve">Si les composants matériels et logiciels sont la propriété d’un prestataire engagé sur un niveau de qualité de service dans un contexte technique et fonctionnel et sur une volumétrie d’utilisation définis dans le contrat, le prestataire </t>
    </r>
    <r>
      <rPr>
        <b/>
        <sz val="10"/>
        <color rgb="FF000000"/>
        <rFont val="Arial Narrow"/>
        <family val="2"/>
      </rPr>
      <t>DOIT</t>
    </r>
    <r>
      <rPr>
        <sz val="10"/>
        <color rgb="FF000000"/>
        <rFont val="Arial Narrow"/>
        <family val="2"/>
      </rPr>
      <t xml:space="preserve"> alerter suffisamment à l’avance le porteur de projet de l’ENT de la nécessité de faire évoluer les composants logiciels et matériels pour maintenir une qualité de service élevée, et </t>
    </r>
    <r>
      <rPr>
        <b/>
        <sz val="10"/>
        <color rgb="FF000000"/>
        <rFont val="Arial Narrow"/>
        <family val="2"/>
      </rPr>
      <t xml:space="preserve">DOIT </t>
    </r>
    <r>
      <rPr>
        <sz val="10"/>
        <color rgb="FF000000"/>
        <rFont val="Arial Narrow"/>
        <family val="2"/>
      </rPr>
      <t>indiquer ses recommandations d’évolutions de la solution ENT</t>
    </r>
  </si>
  <si>
    <r>
      <t xml:space="preserve">Si les droits patrimoniaux des développements spécifiques des services applicatifs ne sont pas transférés à la maîtrise d’ouvrage du projet ENT (cas notamment des offres SaaS), le contrat </t>
    </r>
    <r>
      <rPr>
        <b/>
        <sz val="10"/>
        <color rgb="FF000000"/>
        <rFont val="Arial Narrow"/>
        <family val="2"/>
      </rPr>
      <t>DOIT</t>
    </r>
    <r>
      <rPr>
        <sz val="10"/>
        <color rgb="FF000000"/>
        <rFont val="Arial Narrow"/>
        <family val="2"/>
      </rPr>
      <t xml:space="preserve">  contenir une clause permettant d’assurer la pérennité de l’ENT en cas de défaillance du prestataire ou arrêt de maintenance des logiciels (dépôt des sources, accès aux sources…).</t>
    </r>
  </si>
  <si>
    <r>
      <t xml:space="preserve">Tout contrat avec un prestataire extérieur </t>
    </r>
    <r>
      <rPr>
        <b/>
        <sz val="10"/>
        <color theme="1"/>
        <rFont val="Arial Narrow"/>
        <family val="2"/>
      </rPr>
      <t>DOIT</t>
    </r>
    <r>
      <rPr>
        <sz val="10"/>
        <color theme="1"/>
        <rFont val="Arial Narrow"/>
        <family val="2"/>
      </rPr>
      <t xml:space="preserve"> pouvoir être résilié pour manquement de l’une ou l’autre des parties ou pour non-respect chronique des niveaux de service contractualisés.</t>
    </r>
  </si>
  <si>
    <r>
      <t xml:space="preserve">Le contrat </t>
    </r>
    <r>
      <rPr>
        <b/>
        <sz val="10"/>
        <color theme="1"/>
        <rFont val="Arial Narrow"/>
        <family val="2"/>
      </rPr>
      <t>DOIT</t>
    </r>
    <r>
      <rPr>
        <sz val="10"/>
        <color theme="1"/>
        <rFont val="Arial Narrow"/>
        <family val="2"/>
      </rPr>
      <t xml:space="preserve"> exiger une garantie de bonne fin, en fin de marché ou après résiliation, incluant une clause de réversibilité.</t>
    </r>
  </si>
  <si>
    <r>
      <t xml:space="preserve">Le contrat </t>
    </r>
    <r>
      <rPr>
        <b/>
        <sz val="10"/>
        <color theme="1"/>
        <rFont val="Arial Narrow"/>
        <family val="2"/>
      </rPr>
      <t>DOIT</t>
    </r>
    <r>
      <rPr>
        <sz val="10"/>
        <color theme="1"/>
        <rFont val="Arial Narrow"/>
        <family val="2"/>
      </rPr>
      <t xml:space="preserve"> établir clairement les domaines de responsabilité, les objectifs de qualité de service et les indicateurs de mesure associés.</t>
    </r>
  </si>
  <si>
    <t>EXP-10</t>
  </si>
  <si>
    <t>EXP-11</t>
  </si>
  <si>
    <t>EXP-12</t>
  </si>
  <si>
    <t>EXP-13</t>
  </si>
  <si>
    <t>EXP-14</t>
  </si>
  <si>
    <t>EXP-15</t>
  </si>
  <si>
    <t>EXP-16</t>
  </si>
  <si>
    <t>EXP-17</t>
  </si>
  <si>
    <r>
      <t xml:space="preserve">Les tests fonctionnels </t>
    </r>
    <r>
      <rPr>
        <b/>
        <sz val="10"/>
        <color theme="1"/>
        <rFont val="Arial Narrow"/>
        <family val="2"/>
      </rPr>
      <t>DOIVENT</t>
    </r>
    <r>
      <rPr>
        <sz val="10"/>
        <color theme="1"/>
        <rFont val="Arial Narrow"/>
        <family val="2"/>
      </rPr>
      <t xml:space="preserve">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t>
    </r>
  </si>
  <si>
    <t>EXP-18</t>
  </si>
  <si>
    <t>EXP-19</t>
  </si>
  <si>
    <r>
      <t xml:space="preserve">Des unités d’œuvre </t>
    </r>
    <r>
      <rPr>
        <b/>
        <sz val="10"/>
        <color theme="1"/>
        <rFont val="Arial Narrow"/>
        <family val="2"/>
      </rPr>
      <t>DEVRAIENT</t>
    </r>
    <r>
      <rPr>
        <sz val="10"/>
        <color theme="1"/>
        <rFont val="Arial Narrow"/>
        <family val="2"/>
      </rPr>
      <t xml:space="preserve"> être introduites dans le contrat pour la réalisation des autres activités de maintenance, afin de garantir une bonne réactivité du titulaire et la maîtrise des coûts.</t>
    </r>
  </si>
  <si>
    <t>EXP-20</t>
  </si>
  <si>
    <t>EXP-21</t>
  </si>
  <si>
    <t>EXP-22</t>
  </si>
  <si>
    <r>
      <t xml:space="preserve">Des processus permettant la fiabilisation de la mise en production, la maintenabilité et la minimisation des coupures de service </t>
    </r>
    <r>
      <rPr>
        <b/>
        <sz val="10"/>
        <color theme="1"/>
        <rFont val="Arial Narrow"/>
        <family val="2"/>
      </rPr>
      <t>DOIVENT</t>
    </r>
    <r>
      <rPr>
        <sz val="10"/>
        <color theme="1"/>
        <rFont val="Arial Narrow"/>
        <family val="2"/>
      </rPr>
      <t xml:space="preserve"> être définis et appliqués.</t>
    </r>
  </si>
  <si>
    <r>
      <t xml:space="preserve">Toute mise en production, même d’une évolution mineure, </t>
    </r>
    <r>
      <rPr>
        <b/>
        <sz val="10"/>
        <color theme="1"/>
        <rFont val="Arial Narrow"/>
        <family val="2"/>
      </rPr>
      <t>DOIT</t>
    </r>
    <r>
      <rPr>
        <sz val="10"/>
        <color theme="1"/>
        <rFont val="Arial Narrow"/>
        <family val="2"/>
      </rPr>
      <t xml:space="preserve"> faire l’objet de tests préalables, excepté dans de très rares cas où l’urgence prime (alerte importante de sécurité…).</t>
    </r>
  </si>
  <si>
    <r>
      <t xml:space="preserve">Si des changements planifiables impactent la disponibilité de l’ENT lors de périodes d’utilisation ou les modes opératoires des utilisateurs, ces derniers </t>
    </r>
    <r>
      <rPr>
        <b/>
        <sz val="10"/>
        <color theme="1"/>
        <rFont val="Arial Narrow"/>
        <family val="2"/>
      </rPr>
      <t>DOIVENT</t>
    </r>
    <r>
      <rPr>
        <sz val="10"/>
        <color theme="1"/>
        <rFont val="Arial Narrow"/>
        <family val="2"/>
      </rPr>
      <t xml:space="preserve"> être prévenus au préalable.</t>
    </r>
  </si>
  <si>
    <t>EXP-23</t>
  </si>
  <si>
    <t>EXP-24</t>
  </si>
  <si>
    <r>
      <t xml:space="preserve">Les livrables fournis lors des phases du cycle de vie de projet d’intégration </t>
    </r>
    <r>
      <rPr>
        <b/>
        <sz val="10"/>
        <color theme="1"/>
        <rFont val="Arial Narrow"/>
        <family val="2"/>
      </rPr>
      <t>DOIVENT</t>
    </r>
    <r>
      <rPr>
        <sz val="10"/>
        <color theme="1"/>
        <rFont val="Arial Narrow"/>
        <family val="2"/>
      </rPr>
      <t xml:space="preserve"> au minimum se composer de :
- documentations d’architecture et de spécifications techniques et fonctionnelles ;
- documentation du dimensionnement de la plateforme, dossiers d’exploitation et toute autre documentation nécessaire à la maintenance de la solution ENT (la fourniture de ces livrables à la maîtrise d’ouvrage n’est pas obligatoire dans le cas d’une solution proposée en mode SaaS) ;
-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
-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
- documentations de tests et résultats des tests effectués ;
- notes de version pour les maintenances correctives et évolutives (qui peuvent être communiquées aux utilisateurs après la mise en œuvre de la version).</t>
    </r>
  </si>
  <si>
    <t>EXP-25</t>
  </si>
  <si>
    <t>EXP-26</t>
  </si>
  <si>
    <t>EXP-27</t>
  </si>
  <si>
    <t>EXP-28</t>
  </si>
  <si>
    <t>EXP-29</t>
  </si>
  <si>
    <t>EXP-30</t>
  </si>
  <si>
    <t>EXP-31</t>
  </si>
  <si>
    <t>EXP-33</t>
  </si>
  <si>
    <t>EXP-34</t>
  </si>
  <si>
    <r>
      <t xml:space="preserve">Les tests de non-régression et la stratégie de test </t>
    </r>
    <r>
      <rPr>
        <b/>
        <sz val="10"/>
        <color theme="1"/>
        <rFont val="Arial Narrow"/>
        <family val="2"/>
      </rPr>
      <t>DOIVENT,</t>
    </r>
    <r>
      <rPr>
        <sz val="10"/>
        <color theme="1"/>
        <rFont val="Arial Narrow"/>
        <family val="2"/>
      </rPr>
      <t xml:space="preserve"> si nécessaire, évoluer en fonction des incidents rencontrés en exploitation et des retours d’expérience.</t>
    </r>
  </si>
  <si>
    <t>EXP-35</t>
  </si>
  <si>
    <t>EXP-36</t>
  </si>
  <si>
    <r>
      <t xml:space="preserve">La mise en exploitation initiale d’une solution ENT </t>
    </r>
    <r>
      <rPr>
        <b/>
        <sz val="10"/>
        <color rgb="FF000000"/>
        <rFont val="Arial Narrow"/>
        <family val="2"/>
      </rPr>
      <t>DEVRAIT</t>
    </r>
    <r>
      <rPr>
        <sz val="10"/>
        <color rgb="FF000000"/>
        <rFont val="Arial Narrow"/>
        <family val="2"/>
      </rPr>
      <t xml:space="preserve"> se faire progressivement (exemple : déploiement pilote, déploiement généralisé dans un nombre limité d’établissements, généralisation progressive ou groupée dans les autres établissements).</t>
    </r>
  </si>
  <si>
    <r>
      <t xml:space="preserve">Un déploiement ne </t>
    </r>
    <r>
      <rPr>
        <b/>
        <sz val="10"/>
        <color rgb="FF000000"/>
        <rFont val="Arial Narrow"/>
        <family val="2"/>
      </rPr>
      <t>DOIT</t>
    </r>
    <r>
      <rPr>
        <sz val="10"/>
        <color rgb="FF000000"/>
        <rFont val="Arial Narrow"/>
        <family val="2"/>
      </rPr>
      <t xml:space="preserve"> pas être planifié lors des périodes critiques ou de forte affluence.</t>
    </r>
  </si>
  <si>
    <t>EXP-37</t>
  </si>
  <si>
    <t>EXP-38</t>
  </si>
  <si>
    <t>EXP-39</t>
  </si>
  <si>
    <r>
      <t xml:space="preserve">Pour différentes raisons, la maintenance et/ou l’exploitation de la solution ENT doivent pouvoir être transférées à un nouveau partenaire (en fin de marché ou de manière anticipée dans le cas d’une résiliation). Les modalités de réversibilité </t>
    </r>
    <r>
      <rPr>
        <b/>
        <sz val="10"/>
        <color theme="1"/>
        <rFont val="Arial Narrow"/>
        <family val="2"/>
      </rPr>
      <t>DOIVENT</t>
    </r>
    <r>
      <rPr>
        <sz val="10"/>
        <color theme="1"/>
        <rFont val="Arial Narrow"/>
        <family val="2"/>
      </rPr>
      <t xml:space="preserve"> être définies dans les contrats.</t>
    </r>
  </si>
  <si>
    <t>EXP-40</t>
  </si>
  <si>
    <r>
      <t xml:space="preserve">Le porteur de projet </t>
    </r>
    <r>
      <rPr>
        <b/>
        <sz val="10"/>
        <color theme="1"/>
        <rFont val="Arial Narrow"/>
        <family val="2"/>
      </rPr>
      <t>DEVRAIT</t>
    </r>
    <r>
      <rPr>
        <sz val="10"/>
        <color theme="1"/>
        <rFont val="Arial Narrow"/>
        <family val="2"/>
      </rPr>
      <t xml:space="preserve"> demander au nouveau titulaire d’établir, avant la fin de la phase de réversibilité, une analyse de risques argumentée.</t>
    </r>
  </si>
  <si>
    <t>EXP-41</t>
  </si>
  <si>
    <r>
      <t xml:space="preserve">Le plan de réversibilité </t>
    </r>
    <r>
      <rPr>
        <b/>
        <sz val="10"/>
        <color theme="1"/>
        <rFont val="Arial Narrow"/>
        <family val="2"/>
      </rPr>
      <t>DOIT</t>
    </r>
    <r>
      <rPr>
        <sz val="10"/>
        <color theme="1"/>
        <rFont val="Arial Narrow"/>
        <family val="2"/>
      </rPr>
      <t xml:space="preserve"> décrire :
- l’organisation à mettre en place ;
- la répartition des responsabilités ;
- la structuration de cette phase (étapes, relations entre les étapes et conditions de fin d’étape) ;
- les éléments de délais et de contraintes de planning ;
- la description de l’assistance administrative et technique et du transfert de compétences ;
- la liste des éléments à transférer et les modalités de transfert.
</t>
    </r>
  </si>
  <si>
    <t>EXP-42</t>
  </si>
  <si>
    <t>3.2</t>
  </si>
  <si>
    <t>3.3</t>
  </si>
  <si>
    <t>3.4</t>
  </si>
  <si>
    <t>4.2</t>
  </si>
  <si>
    <t>4.7</t>
  </si>
  <si>
    <t>Aspects juridiques</t>
  </si>
  <si>
    <t>8.20</t>
  </si>
  <si>
    <t>JUR-01</t>
  </si>
  <si>
    <t>JUR-02</t>
  </si>
  <si>
    <t>JUR-03</t>
  </si>
  <si>
    <t>JUR-04</t>
  </si>
  <si>
    <t>JUR-05</t>
  </si>
  <si>
    <t>JUR-06</t>
  </si>
  <si>
    <t>JUR-07</t>
  </si>
  <si>
    <t>JUR-08</t>
  </si>
  <si>
    <t>JUR-09</t>
  </si>
  <si>
    <t>JUR-10</t>
  </si>
  <si>
    <t>Formalités CNIL</t>
  </si>
  <si>
    <t>Sécurité CNIL</t>
  </si>
  <si>
    <t>Conditions d’utilisation de l’ENT</t>
  </si>
  <si>
    <t>Localisation des données</t>
  </si>
  <si>
    <t>Traçabilité et journalisation</t>
  </si>
  <si>
    <t>Confidentialité des données</t>
  </si>
  <si>
    <t>Sous-traitants</t>
  </si>
  <si>
    <t>Cookies</t>
  </si>
  <si>
    <t>Propriété des tiers</t>
  </si>
  <si>
    <r>
      <t xml:space="preserve">La mise à disposition de l’ENT ne </t>
    </r>
    <r>
      <rPr>
        <b/>
        <sz val="10"/>
        <color theme="1"/>
        <rFont val="Arial Narrow"/>
        <family val="2"/>
      </rPr>
      <t>DOIT</t>
    </r>
    <r>
      <rPr>
        <sz val="10"/>
        <color theme="1"/>
        <rFont val="Arial Narrow"/>
        <family val="2"/>
      </rPr>
      <t xml:space="preserve"> intervenir que si le responsable de traitement de données à caractère personnel a bien effectué les formalités préalables nécessaires auprès de la CNIL.</t>
    </r>
  </si>
  <si>
    <r>
      <t xml:space="preserve">L’ensemble des données à caractère personnel présentes dans l’ENT </t>
    </r>
    <r>
      <rPr>
        <b/>
        <sz val="10"/>
        <color theme="1"/>
        <rFont val="Arial Narrow"/>
        <family val="2"/>
      </rPr>
      <t>DOIVENT</t>
    </r>
    <r>
      <rPr>
        <sz val="10"/>
        <color theme="1"/>
        <rFont val="Arial Narrow"/>
        <family val="2"/>
      </rPr>
      <t xml:space="preserve"> faire l’objet de mesures de protection adéquate, de façon à ce qu’elles ne soient pas supprimées ou endommagées ou qu’un tiers non autorisé y ait accès.</t>
    </r>
  </si>
  <si>
    <r>
      <t xml:space="preserve">Le site d’hébergement et la localisation des données </t>
    </r>
    <r>
      <rPr>
        <b/>
        <sz val="10"/>
        <color theme="1"/>
        <rFont val="Arial Narrow"/>
        <family val="2"/>
      </rPr>
      <t>DOIVENT</t>
    </r>
    <r>
      <rPr>
        <sz val="10"/>
        <color theme="1"/>
        <rFont val="Arial Narrow"/>
        <family val="2"/>
      </rPr>
      <t xml:space="preserve"> notamment être précisés et répondre aux dispositions de la loi n° 78-17 du 6 janvier 1978 dite Informatique et libertés, en particulier les dispositions relatives aux flux transfrontières.</t>
    </r>
  </si>
  <si>
    <r>
      <t xml:space="preserve">La traçabilité et journalisation nécessaires sur un plan technique, et sur un plan juridique pour la gestion des preuves, </t>
    </r>
    <r>
      <rPr>
        <b/>
        <sz val="10"/>
        <color theme="1"/>
        <rFont val="Arial Narrow"/>
        <family val="2"/>
      </rPr>
      <t>DOIVENT</t>
    </r>
    <r>
      <rPr>
        <sz val="10"/>
        <color theme="1"/>
        <rFont val="Arial Narrow"/>
        <family val="2"/>
      </rPr>
      <t xml:space="preserve"> respecter les durées de conservation des données à caractère personnel, ce qui implique de prévoir un système de purge.</t>
    </r>
  </si>
  <si>
    <r>
      <t xml:space="preserve">La durée de conservation des données en ligne, sauvegardées ou archivées </t>
    </r>
    <r>
      <rPr>
        <b/>
        <sz val="10"/>
        <color theme="1"/>
        <rFont val="Arial Narrow"/>
        <family val="2"/>
      </rPr>
      <t>DOIT</t>
    </r>
    <r>
      <rPr>
        <sz val="10"/>
        <color theme="1"/>
        <rFont val="Arial Narrow"/>
        <family val="2"/>
      </rPr>
      <t xml:space="preserve"> être en conformité avec les besoins exprimés, les règles de sécurité et de confidentialité, les accords des personnes concernées par les données personnelles et les règles de conservation des archives publiques.</t>
    </r>
  </si>
  <si>
    <r>
      <t xml:space="preserve">La solution ENT </t>
    </r>
    <r>
      <rPr>
        <b/>
        <sz val="10"/>
        <color theme="1"/>
        <rFont val="Arial Narrow"/>
        <family val="2"/>
      </rPr>
      <t>DOIT</t>
    </r>
    <r>
      <rPr>
        <sz val="10"/>
        <color theme="1"/>
        <rFont val="Arial Narrow"/>
        <family val="2"/>
      </rPr>
      <t xml:space="preserve"> présenter toutes les garanties requise par la loi n° 78-17 du 6 janvier 1978 dite Informatique et libertés concernant la sécurité et la confidentialité des données à caractère personnel.</t>
    </r>
  </si>
  <si>
    <r>
      <t xml:space="preserve">Au sens de la loi n° 78-17 du 6 janvier 1978 dite Informatique et libertés, les sous-traitants </t>
    </r>
    <r>
      <rPr>
        <b/>
        <sz val="10"/>
        <color theme="1"/>
        <rFont val="Arial Narrow"/>
        <family val="2"/>
      </rPr>
      <t>DOIVENT</t>
    </r>
    <r>
      <rPr>
        <sz val="10"/>
        <color theme="1"/>
        <rFont val="Arial Narrow"/>
        <family val="2"/>
      </rPr>
      <t xml:space="preserve"> se voir imposer les mêmes exigences juridiques de sécurité et de confidentialité des données que le responsable de traitement.</t>
    </r>
  </si>
  <si>
    <r>
      <t xml:space="preserve">Les éditeurs de sites internet et les émetteurs de cookies </t>
    </r>
    <r>
      <rPr>
        <b/>
        <sz val="10"/>
        <color theme="1"/>
        <rFont val="Arial Narrow"/>
        <family val="2"/>
      </rPr>
      <t>DOIVENT</t>
    </r>
    <r>
      <rPr>
        <sz val="10"/>
        <color theme="1"/>
        <rFont val="Arial Narrow"/>
        <family val="2"/>
      </rPr>
      <t xml:space="preserve"> respecter l’obligation d’information des utilisateurs de l’ENT et obtenir le consentement de ces-derniers avant toute utilisation ou lecture de cookies sur leur terminal.</t>
    </r>
  </si>
  <si>
    <r>
      <t xml:space="preserve">Les contenus diffusés dans l’ENT </t>
    </r>
    <r>
      <rPr>
        <b/>
        <sz val="10"/>
        <color theme="1"/>
        <rFont val="Arial Narrow"/>
        <family val="2"/>
      </rPr>
      <t>DOIVENT</t>
    </r>
    <r>
      <rPr>
        <sz val="10"/>
        <color theme="1"/>
        <rFont val="Arial Narrow"/>
        <family val="2"/>
      </rPr>
      <t xml:space="preserve"> respecter les droits des tiers (vie privée, droit à l’image, propriété intellectuelle)</t>
    </r>
  </si>
  <si>
    <t xml:space="preserve">Le présent document fait partie de l'annexe opérationnelle SDET dont il compose le chapitre 9. Son objectif est de proposer aux acteurs de l'écosystème un document intégré dans l'ensemble documentaire de référence SDET, qui permette de :
- clarifier les obligations auxquelles doivent se conformer les solutions ENT ;
- proposer aux éditeurs de solution ENT et porteurs de projet un dispositif facilitant l’évaluation de la conformité au SDET.
Il se compose de trois onglets regroupant : 
-  les exigences et les recommandations de la solution logicielle ; 
- les exigences et les recommandations de mise en oeuvre ; 
- un récapitulatif permet de comptabiliser les exigences ou recommandations répondant au SDET. </t>
  </si>
  <si>
    <r>
      <t xml:space="preserve">Lors d'une analyse de conformité, il est nécessaire de distinguer deux niveaux d'expression.
</t>
    </r>
    <r>
      <rPr>
        <sz val="10"/>
        <color indexed="12"/>
        <rFont val="Wingdings"/>
        <charset val="2"/>
      </rPr>
      <t>ð</t>
    </r>
    <r>
      <rPr>
        <sz val="10"/>
        <rFont val="Calibri"/>
        <family val="2"/>
      </rPr>
      <t xml:space="preserve">le niveau Exigences
</t>
    </r>
    <r>
      <rPr>
        <sz val="10"/>
        <color indexed="12"/>
        <rFont val="Wingdings"/>
        <charset val="2"/>
      </rPr>
      <t>ð</t>
    </r>
    <r>
      <rPr>
        <sz val="10"/>
        <rFont val="Calibri"/>
        <family val="2"/>
      </rPr>
      <t xml:space="preserve">le niveau Recommandations
Afin de répondre aux attentes des diférents acteurs de l'écosystème, l'évaluation doit donc porter :
</t>
    </r>
    <r>
      <rPr>
        <sz val="10"/>
        <color indexed="12"/>
        <rFont val="Wingdings"/>
        <charset val="2"/>
      </rPr>
      <t>ð</t>
    </r>
    <r>
      <rPr>
        <sz val="10"/>
        <rFont val="Calibri"/>
        <family val="2"/>
      </rPr>
      <t xml:space="preserve">soit sur la conformité d'une solution ENT par rapport aux exigences et recommandations du SDET
</t>
    </r>
    <r>
      <rPr>
        <sz val="10"/>
        <color indexed="12"/>
        <rFont val="Wingdings"/>
        <charset val="2"/>
      </rPr>
      <t>ð</t>
    </r>
    <r>
      <rPr>
        <sz val="10"/>
        <rFont val="Calibri"/>
        <family val="2"/>
      </rPr>
      <t xml:space="preserve">soit sur la conformité d'un projet ENT par rapport aux exigences et recommandations du  SDET.
L'évaluation de la conformité avec le SDET va donc porter sur 4 axes d'analyse :
</t>
    </r>
    <r>
      <rPr>
        <sz val="10"/>
        <color indexed="12"/>
        <rFont val="Wingdings"/>
        <charset val="2"/>
      </rPr>
      <t>ð</t>
    </r>
    <r>
      <rPr>
        <sz val="10"/>
        <rFont val="Calibri"/>
        <family val="2"/>
      </rPr>
      <t xml:space="preserve">Exigences liées à une solution logicielle
</t>
    </r>
    <r>
      <rPr>
        <sz val="10"/>
        <color indexed="12"/>
        <rFont val="Wingdings"/>
        <charset val="2"/>
      </rPr>
      <t>ð</t>
    </r>
    <r>
      <rPr>
        <sz val="10"/>
        <rFont val="Calibri"/>
        <family val="2"/>
      </rPr>
      <t xml:space="preserve">Recommandations liées à une solution logicielle
</t>
    </r>
    <r>
      <rPr>
        <sz val="10"/>
        <color indexed="12"/>
        <rFont val="Wingdings"/>
        <charset val="2"/>
      </rPr>
      <t>ð</t>
    </r>
    <r>
      <rPr>
        <sz val="10"/>
        <rFont val="Calibri"/>
        <family val="2"/>
      </rPr>
      <t xml:space="preserve">Exigences liées à la mise en oeuvre d'une solution logicielle
</t>
    </r>
    <r>
      <rPr>
        <sz val="10"/>
        <color indexed="12"/>
        <rFont val="Wingdings"/>
        <charset val="2"/>
      </rPr>
      <t>ð</t>
    </r>
    <r>
      <rPr>
        <sz val="10"/>
        <rFont val="Calibri"/>
        <family val="2"/>
      </rPr>
      <t>Recommandations liées  à la mise en oeuvre d'une solution logicielle</t>
    </r>
  </si>
  <si>
    <t>annexe 5</t>
  </si>
  <si>
    <t>Ensemble annuaire</t>
  </si>
  <si>
    <t>Gestion du système et procédures d’exploitation / cahier d’exploitation</t>
  </si>
  <si>
    <r>
      <t xml:space="preserve">L’éditeur/intégrateur </t>
    </r>
    <r>
      <rPr>
        <b/>
        <sz val="10"/>
        <color theme="1"/>
        <rFont val="Arial Narrow"/>
        <family val="2"/>
      </rPr>
      <t>DOIT</t>
    </r>
    <r>
      <rPr>
        <sz val="10"/>
        <color theme="1"/>
        <rFont val="Arial Narrow"/>
        <family val="2"/>
      </rPr>
      <t xml:space="preserve">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t>
    </r>
  </si>
  <si>
    <t>Annuaire</t>
  </si>
  <si>
    <r>
      <t xml:space="preserve">L’hébergeur/exploitant </t>
    </r>
    <r>
      <rPr>
        <b/>
        <sz val="10"/>
        <color theme="1"/>
        <rFont val="Arial Narrow"/>
        <family val="2"/>
      </rPr>
      <t>DOIT</t>
    </r>
    <r>
      <rPr>
        <sz val="10"/>
        <color theme="1"/>
        <rFont val="Arial Narrow"/>
        <family val="2"/>
      </rPr>
      <t xml:space="preserve"> rédiger un cahier d’exploitation, décliné de celui de l’éditeur/intégrateur, adapté au contexte du projet, et intégrant les contraintes des différents acteurs.</t>
    </r>
  </si>
  <si>
    <r>
      <t xml:space="preserve">Pour l’annuaire ENT, les traitements suivants </t>
    </r>
    <r>
      <rPr>
        <b/>
        <sz val="10"/>
        <color theme="1"/>
        <rFont val="Arial Narrow"/>
        <family val="2"/>
      </rPr>
      <t>DOIVENT</t>
    </r>
    <r>
      <rPr>
        <sz val="10"/>
        <color theme="1"/>
        <rFont val="Arial Narrow"/>
        <family val="2"/>
      </rPr>
      <t xml:space="preserve"> être décrits dans le cahier d’exploitation :
- démarrage de la solution ENT ;
- arrêt de la solution ENT ;
- surveillance de la solution ENT ;
- chargement de « complets »</t>
    </r>
  </si>
  <si>
    <r>
      <t xml:space="preserve">Pour l’annuaire ENT, les traitements suivants </t>
    </r>
    <r>
      <rPr>
        <b/>
        <sz val="10"/>
        <color theme="1"/>
        <rFont val="Arial Narrow"/>
        <family val="2"/>
      </rPr>
      <t>DEVRAIENT</t>
    </r>
    <r>
      <rPr>
        <sz val="10"/>
        <color theme="1"/>
        <rFont val="Arial Narrow"/>
        <family val="2"/>
      </rPr>
      <t xml:space="preserve"> être décrits dans le cahier d’exploitation :
- arrêt / démarrage indépendant du service annuaire seul ;
- surveillance du service annuaire ;
- lancement d’un traitement particulier sans interruption de service ;
- chargement de « deltas » ;
- cohérence et intégrité de l’annuaire (comptes fantômes, comptes isolés, comptes en doublon, comptes anciens, groupes incomplets, groupes vides).</t>
    </r>
  </si>
  <si>
    <t>Gestion du système et procédures d’exploitation / fichiers journaux</t>
  </si>
  <si>
    <t>EXPANN-01</t>
  </si>
  <si>
    <t>EXPANN-02</t>
  </si>
  <si>
    <t>EXPANN-03</t>
  </si>
  <si>
    <t>EXPANN-04</t>
  </si>
  <si>
    <t>EXPANN-06</t>
  </si>
  <si>
    <t>Gestion du système et procédures d’exploitation / sauvegarde</t>
  </si>
  <si>
    <t>EXPANN-07</t>
  </si>
  <si>
    <t>EXPANN-08</t>
  </si>
  <si>
    <t>EXPANN-09</t>
  </si>
  <si>
    <t>EXPANN-10</t>
  </si>
  <si>
    <t>EXPANN-11</t>
  </si>
  <si>
    <r>
      <t xml:space="preserve">Un journal des opérations effectuées sur l’annuaire, alimenté automatiquement par les traitements de mise à jour, et contenant au minimum les informations nécessaires au diagnostic pour chaque incident, </t>
    </r>
    <r>
      <rPr>
        <b/>
        <sz val="10"/>
        <color theme="1"/>
        <rFont val="Arial Narrow"/>
        <family val="2"/>
      </rPr>
      <t>DOIT</t>
    </r>
    <r>
      <rPr>
        <sz val="10"/>
        <color theme="1"/>
        <rFont val="Arial Narrow"/>
        <family val="2"/>
      </rPr>
      <t xml:space="preserve"> être mis en place.</t>
    </r>
  </si>
  <si>
    <r>
      <t xml:space="preserve">La liste des erreurs possibles </t>
    </r>
    <r>
      <rPr>
        <b/>
        <sz val="10"/>
        <color theme="1"/>
        <rFont val="Arial Narrow"/>
        <family val="2"/>
      </rPr>
      <t>DOIT</t>
    </r>
    <r>
      <rPr>
        <sz val="10"/>
        <color theme="1"/>
        <rFont val="Arial Narrow"/>
        <family val="2"/>
      </rPr>
      <t xml:space="preserve"> être fournie par l’éditeur/intégrateur avec pour chacune une description, son identification et le plan d’actions pour la traiter.</t>
    </r>
  </si>
  <si>
    <r>
      <t xml:space="preserve">Les messages enregistrés dans le journal pour les erreurs </t>
    </r>
    <r>
      <rPr>
        <b/>
        <sz val="10"/>
        <color theme="1"/>
        <rFont val="Arial Narrow"/>
        <family val="2"/>
      </rPr>
      <t>DOIVENT</t>
    </r>
    <r>
      <rPr>
        <sz val="10"/>
        <color theme="1"/>
        <rFont val="Arial Narrow"/>
        <family val="2"/>
      </rPr>
      <t xml:space="preserve"> avoir été conçus avec un objectif d’exploitation (vs d’aide au développement).</t>
    </r>
  </si>
  <si>
    <r>
      <t xml:space="preserve">La pertinence des erreurs relevées </t>
    </r>
    <r>
      <rPr>
        <b/>
        <sz val="10"/>
        <color theme="1"/>
        <rFont val="Arial Narrow"/>
        <family val="2"/>
      </rPr>
      <t>DEVRAIT</t>
    </r>
    <r>
      <rPr>
        <sz val="10"/>
        <color theme="1"/>
        <rFont val="Arial Narrow"/>
        <family val="2"/>
      </rPr>
      <t xml:space="preserve"> permettre la création d’indicateurs.</t>
    </r>
  </si>
  <si>
    <r>
      <t xml:space="preserve">Ce journal </t>
    </r>
    <r>
      <rPr>
        <b/>
        <sz val="10"/>
        <color theme="1"/>
        <rFont val="Arial Narrow"/>
        <family val="2"/>
      </rPr>
      <t>DOIT</t>
    </r>
    <r>
      <rPr>
        <sz val="10"/>
        <color theme="1"/>
        <rFont val="Arial Narrow"/>
        <family val="2"/>
      </rPr>
      <t xml:space="preserve"> aussi être soumis à un cycle d’exploitation (compression, archivage, purge,…).</t>
    </r>
  </si>
  <si>
    <r>
      <t xml:space="preserve">La limitation de perte de données exigée par le marché </t>
    </r>
    <r>
      <rPr>
        <b/>
        <sz val="10"/>
        <color theme="1"/>
        <rFont val="Arial Narrow"/>
        <family val="2"/>
      </rPr>
      <t>DOIT</t>
    </r>
    <r>
      <rPr>
        <sz val="10"/>
        <color theme="1"/>
        <rFont val="Arial Narrow"/>
        <family val="2"/>
      </rPr>
      <t xml:space="preserve"> être couverte par un plan de sauvegarde.</t>
    </r>
  </si>
  <si>
    <t>Gestion du système et procédures d’exploitation / surveillance</t>
  </si>
  <si>
    <t>Gestion du système et procédures d’exploitation / Maintien en conditions opérationnelles</t>
  </si>
  <si>
    <t>EXPANN-12</t>
  </si>
  <si>
    <t>EXPANN-13</t>
  </si>
  <si>
    <t>Disponibilité</t>
  </si>
  <si>
    <t>Capacité et Performances</t>
  </si>
  <si>
    <t>Tests avant mise en production</t>
  </si>
  <si>
    <t>EXPANN-14</t>
  </si>
  <si>
    <t>EXPANN-15</t>
  </si>
  <si>
    <t>EXPANN-17</t>
  </si>
  <si>
    <t>EXPANN-19</t>
  </si>
  <si>
    <t>EXPANN-21</t>
  </si>
  <si>
    <t>EXPANN-22</t>
  </si>
  <si>
    <t>EXPANN-23</t>
  </si>
  <si>
    <t>EXPANN-24</t>
  </si>
  <si>
    <r>
      <t xml:space="preserve">Une surveillance spécifique du service annuaire </t>
    </r>
    <r>
      <rPr>
        <b/>
        <sz val="10"/>
        <color theme="1"/>
        <rFont val="Arial Narrow"/>
        <family val="2"/>
      </rPr>
      <t>DEVRAIT</t>
    </r>
    <r>
      <rPr>
        <sz val="10"/>
        <color theme="1"/>
        <rFont val="Arial Narrow"/>
        <family val="2"/>
      </rPr>
      <t xml:space="preserve"> être active :
- surveillance de la disponibilité ;
- surveillance des tâches d’exploitation.</t>
    </r>
  </si>
  <si>
    <r>
      <t xml:space="preserve">Même après un arrêt de service non planifié, où le service doit être rétabli dans l’urgence, les conditions pré-requises au démarrage </t>
    </r>
    <r>
      <rPr>
        <b/>
        <sz val="10"/>
        <color theme="1"/>
        <rFont val="Arial Narrow"/>
        <family val="2"/>
      </rPr>
      <t>DOIVENT</t>
    </r>
    <r>
      <rPr>
        <sz val="10"/>
        <color theme="1"/>
        <rFont val="Arial Narrow"/>
        <family val="2"/>
      </rPr>
      <t xml:space="preserve"> être vérifiées avant réouverture du service.</t>
    </r>
  </si>
  <si>
    <r>
      <t xml:space="preserve">Chaque condition non remplie </t>
    </r>
    <r>
      <rPr>
        <b/>
        <sz val="10"/>
        <color theme="1"/>
        <rFont val="Arial Narrow"/>
        <family val="2"/>
      </rPr>
      <t>DOIT</t>
    </r>
    <r>
      <rPr>
        <sz val="10"/>
        <color theme="1"/>
        <rFont val="Arial Narrow"/>
        <family val="2"/>
      </rPr>
      <t xml:space="preserve"> déclencher l’activation d’un plan d’action permettant de restaurer l’état souhaité</t>
    </r>
  </si>
  <si>
    <r>
      <t xml:space="preserve">La disponibilité du service annuaire </t>
    </r>
    <r>
      <rPr>
        <b/>
        <sz val="10"/>
        <color theme="1"/>
        <rFont val="Arial Narrow"/>
        <family val="2"/>
      </rPr>
      <t>DOIT</t>
    </r>
    <r>
      <rPr>
        <sz val="10"/>
        <color theme="1"/>
        <rFont val="Arial Narrow"/>
        <family val="2"/>
      </rPr>
      <t xml:space="preserve"> être au minimum celle de la solution exigée par le marché pour la solution ENT.</t>
    </r>
  </si>
  <si>
    <r>
      <t xml:space="preserve">Si une disponibilité 24x7 est exigée alors une plage de maintenance </t>
    </r>
    <r>
      <rPr>
        <b/>
        <sz val="10"/>
        <color theme="1"/>
        <rFont val="Arial Narrow"/>
        <family val="2"/>
      </rPr>
      <t>DOIT</t>
    </r>
    <r>
      <rPr>
        <sz val="10"/>
        <color theme="1"/>
        <rFont val="Arial Narrow"/>
        <family val="2"/>
      </rPr>
      <t xml:space="preserve"> être accordée à l’hébergeur/exploitant.</t>
    </r>
  </si>
  <si>
    <r>
      <t xml:space="preserve">Les objectifs de performance </t>
    </r>
    <r>
      <rPr>
        <b/>
        <sz val="10"/>
        <color theme="1"/>
        <rFont val="Arial Narrow"/>
        <family val="2"/>
      </rPr>
      <t>DOIVENT</t>
    </r>
    <r>
      <rPr>
        <sz val="10"/>
        <color theme="1"/>
        <rFont val="Arial Narrow"/>
        <family val="2"/>
      </rPr>
      <t xml:space="preserve"> être surveillés par l’intermédiaire d’indicateurs pertinents.</t>
    </r>
  </si>
  <si>
    <r>
      <t xml:space="preserve">La solution ENT et le modèle opérationnel </t>
    </r>
    <r>
      <rPr>
        <b/>
        <sz val="10"/>
        <color theme="1"/>
        <rFont val="Arial Narrow"/>
        <family val="2"/>
      </rPr>
      <t>DEVRAIENT</t>
    </r>
    <r>
      <rPr>
        <sz val="10"/>
        <color theme="1"/>
        <rFont val="Arial Narrow"/>
        <family val="2"/>
      </rPr>
      <t xml:space="preserve"> être extensibles, c’est-à-dire adaptables en fonction des volumes et usages.</t>
    </r>
  </si>
  <si>
    <r>
      <t xml:space="preserve">Tout accès illégitime aux données annuaire </t>
    </r>
    <r>
      <rPr>
        <b/>
        <sz val="10"/>
        <color theme="1"/>
        <rFont val="Arial Narrow"/>
        <family val="2"/>
      </rPr>
      <t>DOIT</t>
    </r>
    <r>
      <rPr>
        <sz val="10"/>
        <color theme="1"/>
        <rFont val="Arial Narrow"/>
        <family val="2"/>
      </rPr>
      <t xml:space="preserve"> être interdit.</t>
    </r>
  </si>
  <si>
    <r>
      <t xml:space="preserve">Tout accès à l’annuaire </t>
    </r>
    <r>
      <rPr>
        <b/>
        <sz val="10"/>
        <color theme="1"/>
        <rFont val="Arial Narrow"/>
        <family val="2"/>
      </rPr>
      <t>DOIT</t>
    </r>
    <r>
      <rPr>
        <sz val="10"/>
        <color theme="1"/>
        <rFont val="Arial Narrow"/>
        <family val="2"/>
      </rPr>
      <t xml:space="preserve"> être auditable (toutes les opérations doivent être tracées : connexions réussies ou échouées, démarrage, arrêt, ajout, modification, suppression…).</t>
    </r>
  </si>
  <si>
    <r>
      <t xml:space="preserve">Même s’il est nécessaire que les données utilisées pour ces tests soient représentatives, elles </t>
    </r>
    <r>
      <rPr>
        <b/>
        <sz val="10"/>
        <color theme="1"/>
        <rFont val="Arial Narrow"/>
        <family val="2"/>
      </rPr>
      <t>NE DEVRAIENT PAS</t>
    </r>
    <r>
      <rPr>
        <sz val="10"/>
        <color theme="1"/>
        <rFont val="Arial Narrow"/>
        <family val="2"/>
      </rPr>
      <t xml:space="preserve"> être celles de production.</t>
    </r>
  </si>
  <si>
    <r>
      <t xml:space="preserve">Si des données de production sont utilisées, les données </t>
    </r>
    <r>
      <rPr>
        <b/>
        <sz val="10"/>
        <color theme="1"/>
        <rFont val="Arial Narrow"/>
        <family val="2"/>
      </rPr>
      <t>DOIVENT</t>
    </r>
    <r>
      <rPr>
        <sz val="10"/>
        <color theme="1"/>
        <rFont val="Arial Narrow"/>
        <family val="2"/>
      </rPr>
      <t xml:space="preserve"> :
- soit être protégées par les mêmes règles de sécurité qu’en production (de façon qu’un testeur ne puisse pas accéder à une donnée à laquelle il n’aurait pas le droit en production) ;
- soit être anonymisées.</t>
    </r>
  </si>
  <si>
    <t>EXPANN-25</t>
  </si>
  <si>
    <t>Gestion des incidents</t>
  </si>
  <si>
    <t>EXPANN-26</t>
  </si>
  <si>
    <t>Performances</t>
  </si>
  <si>
    <t>Chargement de fichiers</t>
  </si>
  <si>
    <t>Chargement d’un fichier « complet »</t>
  </si>
  <si>
    <t>EXPANN-28</t>
  </si>
  <si>
    <t>EXPANN-29</t>
  </si>
  <si>
    <t>EXPANN-30</t>
  </si>
  <si>
    <t>EXPANN-31</t>
  </si>
  <si>
    <t>EXPANN-32</t>
  </si>
  <si>
    <t>EXPANN-33</t>
  </si>
  <si>
    <t>EXPANN-34</t>
  </si>
  <si>
    <t>EXPANN-35</t>
  </si>
  <si>
    <r>
      <t xml:space="preserve">Toute erreur non applicative sur les accès en lecture ou en écriture de l’annuaire </t>
    </r>
    <r>
      <rPr>
        <b/>
        <sz val="10"/>
        <color theme="1"/>
        <rFont val="Arial Narrow"/>
        <family val="2"/>
      </rPr>
      <t>DOIT</t>
    </r>
    <r>
      <rPr>
        <sz val="10"/>
        <color theme="1"/>
        <rFont val="Arial Narrow"/>
        <family val="2"/>
      </rPr>
      <t xml:space="preserve"> être considérée comme critique par l’équipe d’exploitation, car elle est révélatrice d’une indisponibilité du service annuaire.</t>
    </r>
  </si>
  <si>
    <r>
      <t xml:space="preserve">Si les données ont été mises en cache, les écritures </t>
    </r>
    <r>
      <rPr>
        <b/>
        <sz val="10"/>
        <color theme="1"/>
        <rFont val="Arial Narrow"/>
        <family val="2"/>
      </rPr>
      <t>DOIVENT</t>
    </r>
    <r>
      <rPr>
        <sz val="10"/>
        <color theme="1"/>
        <rFont val="Arial Narrow"/>
        <family val="2"/>
      </rPr>
      <t xml:space="preserve"> invalider le cache.</t>
    </r>
  </si>
  <si>
    <r>
      <t xml:space="preserve">Un suivi du déroulement du traitement </t>
    </r>
    <r>
      <rPr>
        <b/>
        <sz val="10"/>
        <color theme="1"/>
        <rFont val="Arial Narrow"/>
        <family val="2"/>
      </rPr>
      <t>DOIT</t>
    </r>
    <r>
      <rPr>
        <sz val="10"/>
        <color theme="1"/>
        <rFont val="Arial Narrow"/>
        <family val="2"/>
      </rPr>
      <t xml:space="preserve"> être fourni à l’utilisateur ou l’opérateur.</t>
    </r>
  </si>
  <si>
    <r>
      <t xml:space="preserve">Des rapports « utilisateur » </t>
    </r>
    <r>
      <rPr>
        <b/>
        <sz val="10"/>
        <color theme="1"/>
        <rFont val="Arial Narrow"/>
        <family val="2"/>
      </rPr>
      <t>DOIVENT</t>
    </r>
    <r>
      <rPr>
        <sz val="10"/>
        <color theme="1"/>
        <rFont val="Arial Narrow"/>
        <family val="2"/>
      </rPr>
      <t xml:space="preserve">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t>
    </r>
  </si>
  <si>
    <r>
      <t xml:space="preserve">Les rapports « utilisateur » </t>
    </r>
    <r>
      <rPr>
        <b/>
        <sz val="10"/>
        <color theme="1"/>
        <rFont val="Arial Narrow"/>
        <family val="2"/>
      </rPr>
      <t>DEVRAIENT</t>
    </r>
    <r>
      <rPr>
        <sz val="10"/>
        <color theme="1"/>
        <rFont val="Arial Narrow"/>
        <family val="2"/>
      </rPr>
      <t xml:space="preserve"> contenir un bilan du chargement (nombre de requêtes exécutées par typologie et par statut).</t>
    </r>
  </si>
  <si>
    <r>
      <t xml:space="preserve">Un rapport « exploitant » </t>
    </r>
    <r>
      <rPr>
        <b/>
        <sz val="10"/>
        <color theme="1"/>
        <rFont val="Arial Narrow"/>
        <family val="2"/>
      </rPr>
      <t>DOIT</t>
    </r>
    <r>
      <rPr>
        <sz val="10"/>
        <color theme="1"/>
        <rFont val="Arial Narrow"/>
        <family val="2"/>
      </rPr>
      <t xml:space="preserve"> être généré par chaque chargement. Il </t>
    </r>
    <r>
      <rPr>
        <b/>
        <sz val="10"/>
        <color theme="1"/>
        <rFont val="Arial Narrow"/>
        <family val="2"/>
      </rPr>
      <t>DOIT</t>
    </r>
    <r>
      <rPr>
        <sz val="10"/>
        <color theme="1"/>
        <rFont val="Arial Narrow"/>
        <family val="2"/>
      </rPr>
      <t xml:space="preserve"> contenir les données nécessaires aux diagnostics de tous les incidents rencontrés.</t>
    </r>
  </si>
  <si>
    <r>
      <t xml:space="preserve">Le rapport « exploitant » </t>
    </r>
    <r>
      <rPr>
        <b/>
        <sz val="10"/>
        <color theme="1"/>
        <rFont val="Arial Narrow"/>
        <family val="2"/>
      </rPr>
      <t>DEVRAIT</t>
    </r>
    <r>
      <rPr>
        <sz val="10"/>
        <color theme="1"/>
        <rFont val="Arial Narrow"/>
        <family val="2"/>
      </rPr>
      <t xml:space="preserve"> contenir un bilan du chargement (nombre de requêtes exécutées par typologie et par statut) utilisable comme indicateur.</t>
    </r>
  </si>
  <si>
    <r>
      <t xml:space="preserve"> Une sauvegarde des données </t>
    </r>
    <r>
      <rPr>
        <b/>
        <sz val="10"/>
        <color theme="1"/>
        <rFont val="Arial Narrow"/>
        <family val="2"/>
      </rPr>
      <t>DEVRAIT</t>
    </r>
    <r>
      <rPr>
        <sz val="10"/>
        <color theme="1"/>
        <rFont val="Arial Narrow"/>
        <family val="2"/>
      </rPr>
      <t xml:space="preserve"> être ordonnancée avant le traitement de chargement d’un « complet ».</t>
    </r>
  </si>
  <si>
    <r>
      <t xml:space="preserve">Chaque traitement </t>
    </r>
    <r>
      <rPr>
        <b/>
        <sz val="10"/>
        <color theme="1"/>
        <rFont val="Arial Narrow"/>
        <family val="2"/>
      </rPr>
      <t>DEVRAIT</t>
    </r>
    <r>
      <rPr>
        <sz val="10"/>
        <color theme="1"/>
        <rFont val="Arial Narrow"/>
        <family val="2"/>
      </rPr>
      <t xml:space="preserve"> mettre à disposition des points de reprise intermédiaires pour respecter toutes les exigences d’exploitation.</t>
    </r>
  </si>
  <si>
    <t>Chargement d’un fichier « delta »</t>
  </si>
  <si>
    <t>Chargement de fichier</t>
  </si>
  <si>
    <t>Alimentation « multi-annuaires »</t>
  </si>
  <si>
    <t>Suppression d’un compte</t>
  </si>
  <si>
    <t>EXPANN-39</t>
  </si>
  <si>
    <t>EXPANN-40</t>
  </si>
  <si>
    <t>EXPANN-41</t>
  </si>
  <si>
    <t>EXPANN-42</t>
  </si>
  <si>
    <t>EXPANN-43</t>
  </si>
  <si>
    <t>EXPANN-44</t>
  </si>
  <si>
    <t>EXPANN-45</t>
  </si>
  <si>
    <t>EXPANN-46</t>
  </si>
  <si>
    <t>EXPANN-47</t>
  </si>
  <si>
    <t>EXPANN-48</t>
  </si>
  <si>
    <r>
      <t xml:space="preserve">Le traitement d’import d’un « complet » </t>
    </r>
    <r>
      <rPr>
        <b/>
        <sz val="10"/>
        <color theme="1"/>
        <rFont val="Arial Narrow"/>
        <family val="2"/>
      </rPr>
      <t>DEVRAIT</t>
    </r>
    <r>
      <rPr>
        <sz val="10"/>
        <color theme="1"/>
        <rFont val="Arial Narrow"/>
        <family val="2"/>
      </rPr>
      <t xml:space="preserve"> être planifié durant la plage de faible activité de la solution.</t>
    </r>
  </si>
  <si>
    <r>
      <t xml:space="preserve">Le chargement d’un « delta» </t>
    </r>
    <r>
      <rPr>
        <b/>
        <sz val="10"/>
        <color theme="1"/>
        <rFont val="Arial Narrow"/>
        <family val="2"/>
      </rPr>
      <t>DEVRAIT</t>
    </r>
    <r>
      <rPr>
        <sz val="10"/>
        <color theme="1"/>
        <rFont val="Arial Narrow"/>
        <family val="2"/>
      </rPr>
      <t xml:space="preserve"> être quotidien sauf s’il est remplacé par un « complet».</t>
    </r>
  </si>
  <si>
    <r>
      <t xml:space="preserve">Le délai entre la réception et le chargement d’un « delta » </t>
    </r>
    <r>
      <rPr>
        <b/>
        <sz val="10"/>
        <color theme="1"/>
        <rFont val="Arial Narrow"/>
        <family val="2"/>
      </rPr>
      <t>DEVRAIT</t>
    </r>
    <r>
      <rPr>
        <sz val="10"/>
        <color theme="1"/>
        <rFont val="Arial Narrow"/>
        <family val="2"/>
      </rPr>
      <t xml:space="preserve"> être réduit au minimum, afin que les modifications soient disponibles au plus vite dans l’ENT (dès le lendemain si possible).</t>
    </r>
  </si>
  <si>
    <r>
      <t xml:space="preserve">le chargement d’un « delta » </t>
    </r>
    <r>
      <rPr>
        <b/>
        <sz val="10"/>
        <color theme="1"/>
        <rFont val="Arial Narrow"/>
        <family val="2"/>
      </rPr>
      <t>DEVRAIT</t>
    </r>
    <r>
      <rPr>
        <sz val="10"/>
        <color theme="1"/>
        <rFont val="Arial Narrow"/>
        <family val="2"/>
      </rPr>
      <t xml:space="preserve"> être planifié durant une plage de faible activité de la solution comme la plage de maintenance.</t>
    </r>
  </si>
  <si>
    <r>
      <t xml:space="preserve">Le chargement d’un « complet » </t>
    </r>
    <r>
      <rPr>
        <b/>
        <sz val="10"/>
        <color theme="1"/>
        <rFont val="Arial Narrow"/>
        <family val="2"/>
      </rPr>
      <t>DEVRAIT</t>
    </r>
    <r>
      <rPr>
        <sz val="10"/>
        <color theme="1"/>
        <rFont val="Arial Narrow"/>
        <family val="2"/>
      </rPr>
      <t xml:space="preserve"> être programmé occasionnellement, pour resynchroniser les données entre l’AAF et la solution ENT, et pallier à la non-complétude du traitement d’un « delta ».</t>
    </r>
  </si>
  <si>
    <r>
      <t xml:space="preserve">Dans le cas d’une alimentation par de multiples annuaires source de type AAF, le traitement de chargement </t>
    </r>
    <r>
      <rPr>
        <b/>
        <sz val="10"/>
        <color theme="1"/>
        <rFont val="Arial Narrow"/>
        <family val="2"/>
      </rPr>
      <t>DOIT</t>
    </r>
    <r>
      <rPr>
        <sz val="10"/>
        <color theme="1"/>
        <rFont val="Arial Narrow"/>
        <family val="2"/>
      </rPr>
      <t xml:space="preserve"> enregistrer dans son annuaire et incorporer dans ses identifiants la source d’alimentation correspondante à l’alimentation qu’il est en train d’effectuer</t>
    </r>
  </si>
  <si>
    <r>
      <t xml:space="preserve">Une requête de suppression de compte </t>
    </r>
    <r>
      <rPr>
        <b/>
        <sz val="10"/>
        <color theme="1"/>
        <rFont val="Arial Narrow"/>
        <family val="2"/>
      </rPr>
      <t>DEVRAIT</t>
    </r>
    <r>
      <rPr>
        <sz val="10"/>
        <color theme="1"/>
        <rFont val="Arial Narrow"/>
        <family val="2"/>
      </rPr>
      <t xml:space="preserve"> avoir comme résultat de désactiver le compte tout en le conservant pendant une durée déterminée avant sa suppression réelle (la purge).</t>
    </r>
  </si>
  <si>
    <r>
      <t xml:space="preserve">Cette désactivation </t>
    </r>
    <r>
      <rPr>
        <b/>
        <sz val="10"/>
        <color theme="1"/>
        <rFont val="Arial Narrow"/>
        <family val="2"/>
      </rPr>
      <t>DEVRAIT</t>
    </r>
    <r>
      <rPr>
        <sz val="10"/>
        <color theme="1"/>
        <rFont val="Arial Narrow"/>
        <family val="2"/>
      </rPr>
      <t xml:space="preserve"> interdire pour cet utilisateur l’accès à l’ENT et à ses services.</t>
    </r>
  </si>
  <si>
    <r>
      <t xml:space="preserve">Une exception à la règle précédente </t>
    </r>
    <r>
      <rPr>
        <b/>
        <sz val="10"/>
        <color theme="1"/>
        <rFont val="Arial Narrow"/>
        <family val="2"/>
      </rPr>
      <t>DEVRAIT</t>
    </r>
    <r>
      <rPr>
        <sz val="10"/>
        <color theme="1"/>
        <rFont val="Arial Narrow"/>
        <family val="2"/>
      </rPr>
      <t xml:space="preserve"> permettre à l’utilisateur, si le projet l’accepte, de récupérer ses données personnelles.</t>
    </r>
  </si>
  <si>
    <r>
      <t xml:space="preserve">Les données à caractère personnel traitées dans le cadre d’un compte ENT </t>
    </r>
    <r>
      <rPr>
        <b/>
        <sz val="10"/>
        <color theme="1"/>
        <rFont val="Arial Narrow"/>
        <family val="2"/>
      </rPr>
      <t>DOIVENT</t>
    </r>
    <r>
      <rPr>
        <sz val="10"/>
        <color theme="1"/>
        <rFont val="Arial Narrow"/>
        <family val="2"/>
      </rPr>
      <t xml:space="preserve"> être « supprimées de l’ENT dans un délai de 3 mois dès lors que la personne concernée n’a plus vocation à détenir un compte »).
À défaut, dans les cas où les personnes ont une légitimité à conserver leur compte pendant une période supérieure à 3 mois, tous les comptes désactivés depuis plus de trois mois </t>
    </r>
    <r>
      <rPr>
        <b/>
        <sz val="10"/>
        <color theme="1"/>
        <rFont val="Arial Narrow"/>
        <family val="2"/>
      </rPr>
      <t>DOIVENT</t>
    </r>
    <r>
      <rPr>
        <sz val="10"/>
        <color theme="1"/>
        <rFont val="Arial Narrow"/>
        <family val="2"/>
      </rPr>
      <t xml:space="preserve"> être supprimés (purgés) lors de la procédure de changement d’année scolaire.</t>
    </r>
  </si>
  <si>
    <t>Exigences</t>
  </si>
  <si>
    <t>Recommandations</t>
  </si>
  <si>
    <t>Exigences et recommandations de mise en œuvre</t>
  </si>
  <si>
    <t>Exigences Solution logicielle</t>
  </si>
  <si>
    <t>Recommandations  Solution logicielle</t>
  </si>
  <si>
    <t>Exigences de Mise en œuvre</t>
  </si>
  <si>
    <t>Recommandations de Mise en œuvre</t>
  </si>
  <si>
    <t>1er degré</t>
  </si>
  <si>
    <t>2nd degré</t>
  </si>
  <si>
    <t>Total</t>
  </si>
  <si>
    <t>Conforme</t>
  </si>
  <si>
    <t>Non conforme</t>
  </si>
  <si>
    <r>
      <t xml:space="preserve">Les utilisateurs autorisés </t>
    </r>
    <r>
      <rPr>
        <b/>
        <sz val="10"/>
        <color theme="1"/>
        <rFont val="Arial Narrow"/>
        <family val="2"/>
      </rPr>
      <t>DEVRAIENT</t>
    </r>
    <r>
      <rPr>
        <sz val="10"/>
        <color theme="1"/>
        <rFont val="Arial Narrow"/>
        <family val="2"/>
      </rPr>
      <t xml:space="preserve"> pouvoir synchroniser leur agenda avec les logiciels de gestion d'agenda les plus répandus.</t>
    </r>
  </si>
  <si>
    <t>L’annuaire ENT pour le premier degré DOIT respecter les indications portées par les documents l’ensemble annuaire du SDET :
- la spécification de l’annuaire ENT pour le premier degré ;
- l’annexe 1 – dictionnaire des données ENT premier degré (format tableur) ;
- l’annexe 1bis – alimentation depuis le SI du MEN pour le premier degré ;
- l’annexe 5 – exploitation et exploitabilité du service annuaire ENT.</t>
  </si>
  <si>
    <t>L’annuaire ENT pour le second degré DOIT respecter les indications portées par les documents l’ensemble annuaire du SDET :
- le cahier des charges de l’annuaire ENT pour le second degré ;
- l’annexe 2 – caractérisation des personnes et des structures ;
- l’annexe 3 – schéma LDAP et nomenclatures ;
- l’annexe 4 – alimentation depuis le SI du MEN et depuis d’autres SI externes pour le second degré ;
- l’annexe 4 bis – alimentation depuis le SI du MEN et depuis d’autres SI externes pour le second degré (format tableur) ;
- l’annexe 5 – exploitation et exploitabilité du service annuaire ENT.</t>
  </si>
  <si>
    <t>ANN-01</t>
  </si>
  <si>
    <t>ANN-02</t>
  </si>
  <si>
    <r>
      <t xml:space="preserve">La page d’accueil de l’ENT </t>
    </r>
    <r>
      <rPr>
        <b/>
        <sz val="10"/>
        <color theme="1"/>
        <rFont val="Arial Narrow"/>
        <family val="2"/>
      </rPr>
      <t>DOIT</t>
    </r>
    <r>
      <rPr>
        <sz val="10"/>
        <color theme="1"/>
        <rFont val="Arial Narrow"/>
        <family val="2"/>
      </rPr>
      <t xml:space="preserve"> proposer un lien vers l’arrêté du 30 novembre 2006 (RU-003) avec lequel le responsable des traitements s’est engagé à être en conformité, et/ou pour l’enseignement agricole, un lien vers l’arrêté du 6 décembre 2007 (RU-007).</t>
    </r>
  </si>
  <si>
    <r>
      <t xml:space="preserve">Lors de la première connexion de l’utilisateur, lorsqu’il lui est demandé de fournir les informations le concernant, les conditions générales d’accès au service Tiers </t>
    </r>
    <r>
      <rPr>
        <b/>
        <sz val="10"/>
        <color theme="1"/>
        <rFont val="Arial Narrow"/>
        <family val="2"/>
      </rPr>
      <t>DOIVENT</t>
    </r>
    <r>
      <rPr>
        <sz val="10"/>
        <color theme="1"/>
        <rFont val="Arial Narrow"/>
        <family val="2"/>
      </rPr>
      <t xml:space="preserve"> être explicitement précisées en accord avec les formalités relatives au traitement de données à caractère personnel réalisées auprès de la CNIL.</t>
    </r>
  </si>
  <si>
    <r>
      <t xml:space="preserve">Lors de l’inscription préalable d’un utilisateur à ses services (process hors ENT), où l’utilisateur s’inscrit, le service Tiers peut demander à l’utilisateur des attributs afin de réaliser, par la suite, l’authentification, le contrôle d’accès ou la personnalisation. 
À cette occasion, le service Tiers </t>
    </r>
    <r>
      <rPr>
        <b/>
        <sz val="10"/>
        <color theme="1"/>
        <rFont val="Arial Narrow"/>
        <family val="2"/>
      </rPr>
      <t>DOIT</t>
    </r>
    <r>
      <rPr>
        <sz val="10"/>
        <color theme="1"/>
        <rFont val="Arial Narrow"/>
        <family val="2"/>
      </rPr>
      <t xml:space="preserve"> faire mention des conditions générales d’accès au service en accord avec les formalités relatives au traitement de données à caractère personnel réalisées auprès de la CNIL.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</si>
</sst>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d\-mmm\-yy;@"/>
  </numFmts>
  <fonts count="42" x14ac:knownFonts="1">
    <font>
      <sz val="11"/>
      <color theme="1"/>
      <name val="Calibri"/>
      <family val="2"/>
      <scheme val="minor"/>
    </font>
    <font>
      <sz val="11"/>
      <color indexed="8"/>
      <name val="Calibri"/>
      <family val="2"/>
    </font>
    <font>
      <sz val="10"/>
      <name val="Arial"/>
      <family val="2"/>
    </font>
    <font>
      <sz val="10"/>
      <name val="Calibri"/>
      <family val="2"/>
    </font>
    <font>
      <i/>
      <sz val="10"/>
      <color indexed="10"/>
      <name val="Calibri"/>
      <family val="2"/>
    </font>
    <font>
      <b/>
      <sz val="14"/>
      <name val="Calibri"/>
      <family val="2"/>
    </font>
    <font>
      <b/>
      <sz val="12"/>
      <color indexed="9"/>
      <name val="Calibri"/>
      <family val="2"/>
    </font>
    <font>
      <sz val="10"/>
      <name val="Arial"/>
      <family val="2"/>
    </font>
    <font>
      <sz val="11"/>
      <color indexed="8"/>
      <name val="Calibri"/>
      <family val="2"/>
    </font>
    <font>
      <sz val="11"/>
      <color indexed="9"/>
      <name val="Calibri"/>
      <family val="2"/>
    </font>
    <font>
      <b/>
      <sz val="11"/>
      <color indexed="9"/>
      <name val="Calibri"/>
      <family val="2"/>
    </font>
    <font>
      <u/>
      <sz val="10"/>
      <color indexed="12"/>
      <name val="Arial"/>
      <family val="2"/>
    </font>
    <font>
      <sz val="10"/>
      <name val="Arial"/>
      <family val="2"/>
    </font>
    <font>
      <sz val="8"/>
      <name val="Calibri"/>
      <family val="2"/>
    </font>
    <font>
      <b/>
      <sz val="18"/>
      <color indexed="8"/>
      <name val="Calibri"/>
      <family val="2"/>
    </font>
    <font>
      <sz val="18"/>
      <color indexed="8"/>
      <name val="Calibri"/>
      <family val="2"/>
    </font>
    <font>
      <b/>
      <sz val="12"/>
      <name val="Calibri"/>
      <family val="2"/>
    </font>
    <font>
      <b/>
      <sz val="10"/>
      <name val="Calibri"/>
      <family val="2"/>
    </font>
    <font>
      <sz val="10"/>
      <color indexed="12"/>
      <name val="Wingdings"/>
      <charset val="2"/>
    </font>
    <font>
      <sz val="10"/>
      <color indexed="8"/>
      <name val="Calibri"/>
      <family val="2"/>
    </font>
    <font>
      <sz val="11"/>
      <color indexed="8"/>
      <name val="Calibri"/>
      <family val="2"/>
    </font>
    <font>
      <b/>
      <sz val="10"/>
      <color indexed="8"/>
      <name val="Calibri"/>
      <family val="2"/>
    </font>
    <font>
      <b/>
      <sz val="11"/>
      <name val="Calibri"/>
      <family val="2"/>
    </font>
    <font>
      <b/>
      <sz val="10"/>
      <color indexed="10"/>
      <name val="Calibri"/>
      <family val="2"/>
    </font>
    <font>
      <b/>
      <sz val="14"/>
      <color indexed="9"/>
      <name val="Calibri"/>
      <family val="2"/>
    </font>
    <font>
      <sz val="14"/>
      <color indexed="9"/>
      <name val="Calibri"/>
      <family val="2"/>
    </font>
    <font>
      <sz val="16"/>
      <color indexed="10"/>
      <name val="Wingdings"/>
      <charset val="2"/>
    </font>
    <font>
      <sz val="8"/>
      <color indexed="55"/>
      <name val="Calibri"/>
      <family val="2"/>
    </font>
    <font>
      <sz val="10"/>
      <color indexed="9"/>
      <name val="Calibri"/>
      <family val="2"/>
    </font>
    <font>
      <u/>
      <sz val="10"/>
      <color indexed="12"/>
      <name val="Wingdings 3"/>
      <family val="1"/>
      <charset val="2"/>
    </font>
    <font>
      <sz val="11"/>
      <color indexed="22"/>
      <name val="Calibri"/>
      <family val="2"/>
    </font>
    <font>
      <b/>
      <sz val="14"/>
      <color indexed="22"/>
      <name val="Calibri"/>
      <family val="2"/>
    </font>
    <font>
      <b/>
      <sz val="11"/>
      <color indexed="22"/>
      <name val="Calibri"/>
      <family val="2"/>
    </font>
    <font>
      <sz val="10"/>
      <color indexed="22"/>
      <name val="Calibri"/>
      <family val="2"/>
    </font>
    <font>
      <b/>
      <sz val="10"/>
      <color rgb="FF636466"/>
      <name val="Arial Narrow"/>
      <family val="2"/>
    </font>
    <font>
      <sz val="10"/>
      <color theme="1"/>
      <name val="Arial Narrow"/>
      <family val="2"/>
    </font>
    <font>
      <b/>
      <sz val="10"/>
      <color rgb="FF000000"/>
      <name val="Arial Narrow"/>
      <family val="2"/>
    </font>
    <font>
      <sz val="10"/>
      <color rgb="FF000000"/>
      <name val="Arial Narrow"/>
      <family val="2"/>
    </font>
    <font>
      <sz val="8"/>
      <color theme="1"/>
      <name val="Arial Narrow"/>
      <family val="2"/>
    </font>
    <font>
      <sz val="11"/>
      <name val="Calibri"/>
      <family val="2"/>
    </font>
    <font>
      <b/>
      <sz val="10"/>
      <color theme="1"/>
      <name val="Arial Narrow"/>
      <family val="2"/>
    </font>
    <font>
      <b/>
      <sz val="11"/>
      <color indexed="8"/>
      <name val="Calibri"/>
      <family val="2"/>
    </font>
  </fonts>
  <fills count="18">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15"/>
        <bgColor indexed="64"/>
      </patternFill>
    </fill>
    <fill>
      <patternFill patternType="solid">
        <fgColor indexed="26"/>
        <bgColor indexed="64"/>
      </patternFill>
    </fill>
    <fill>
      <patternFill patternType="solid">
        <fgColor indexed="26"/>
        <bgColor indexed="27"/>
      </patternFill>
    </fill>
    <fill>
      <patternFill patternType="solid">
        <fgColor indexed="42"/>
        <bgColor indexed="27"/>
      </patternFill>
    </fill>
    <fill>
      <patternFill patternType="solid">
        <fgColor indexed="47"/>
        <bgColor indexed="26"/>
      </patternFill>
    </fill>
    <fill>
      <patternFill patternType="solid">
        <fgColor indexed="9"/>
        <bgColor indexed="22"/>
      </patternFill>
    </fill>
    <fill>
      <patternFill patternType="solid">
        <fgColor indexed="9"/>
        <bgColor indexed="27"/>
      </patternFill>
    </fill>
    <fill>
      <patternFill patternType="solid">
        <fgColor indexed="46"/>
        <bgColor indexed="22"/>
      </patternFill>
    </fill>
    <fill>
      <patternFill patternType="solid">
        <fgColor indexed="47"/>
        <bgColor indexed="22"/>
      </patternFill>
    </fill>
    <fill>
      <patternFill patternType="solid">
        <fgColor indexed="21"/>
        <bgColor indexed="22"/>
      </patternFill>
    </fill>
    <fill>
      <patternFill patternType="solid">
        <fgColor indexed="12"/>
        <bgColor indexed="64"/>
      </patternFill>
    </fill>
    <fill>
      <patternFill patternType="solid">
        <fgColor rgb="FFCCFFCC"/>
        <bgColor indexed="27"/>
      </patternFill>
    </fill>
    <fill>
      <patternFill patternType="solid">
        <fgColor rgb="FFCCFFCC"/>
        <bgColor indexed="64"/>
      </patternFill>
    </fill>
    <fill>
      <patternFill patternType="solid">
        <fgColor rgb="FF00FFFF"/>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7" fillId="0" borderId="0"/>
    <xf numFmtId="0" fontId="2" fillId="0" borderId="0"/>
    <xf numFmtId="0" fontId="12" fillId="0" borderId="0"/>
    <xf numFmtId="0" fontId="2" fillId="0" borderId="0"/>
  </cellStyleXfs>
  <cellXfs count="116">
    <xf numFmtId="0" fontId="0" fillId="0" borderId="0" xfId="0"/>
    <xf numFmtId="0" fontId="3" fillId="2" borderId="0" xfId="3" applyFont="1" applyFill="1" applyAlignment="1">
      <alignment vertical="center"/>
    </xf>
    <xf numFmtId="0" fontId="3" fillId="0" borderId="0" xfId="5" applyFont="1"/>
    <xf numFmtId="0" fontId="3" fillId="2" borderId="0" xfId="5" applyFont="1" applyFill="1"/>
    <xf numFmtId="0" fontId="3" fillId="2" borderId="0" xfId="3" applyFont="1" applyFill="1" applyBorder="1" applyAlignment="1">
      <alignment vertical="center" wrapText="1"/>
    </xf>
    <xf numFmtId="0" fontId="14" fillId="2" borderId="0" xfId="0" applyFont="1" applyFill="1" applyBorder="1"/>
    <xf numFmtId="0" fontId="19" fillId="2" borderId="1" xfId="0" applyFont="1" applyFill="1" applyBorder="1"/>
    <xf numFmtId="0" fontId="19" fillId="2" borderId="2" xfId="0" applyFont="1" applyFill="1" applyBorder="1"/>
    <xf numFmtId="0" fontId="15" fillId="2" borderId="0" xfId="0" applyFont="1" applyFill="1" applyBorder="1" applyAlignment="1">
      <alignment horizontal="center"/>
    </xf>
    <xf numFmtId="0" fontId="21" fillId="4" borderId="3" xfId="0" applyFont="1" applyFill="1" applyBorder="1" applyAlignment="1">
      <alignment horizontal="center" vertical="center" wrapText="1"/>
    </xf>
    <xf numFmtId="0" fontId="21" fillId="4" borderId="3" xfId="0" applyFont="1" applyFill="1" applyBorder="1"/>
    <xf numFmtId="164" fontId="3" fillId="6" borderId="3" xfId="4" quotePrefix="1" applyNumberFormat="1" applyFont="1" applyFill="1" applyBorder="1" applyAlignment="1" applyProtection="1">
      <alignment horizontal="center" vertical="center" wrapText="1"/>
      <protection locked="0"/>
    </xf>
    <xf numFmtId="0" fontId="21" fillId="2" borderId="0" xfId="0" applyFont="1" applyFill="1" applyBorder="1" applyAlignment="1">
      <alignment horizontal="right" indent="1"/>
    </xf>
    <xf numFmtId="164" fontId="3" fillId="6" borderId="3" xfId="4" applyNumberFormat="1" applyFont="1" applyFill="1" applyBorder="1" applyAlignment="1" applyProtection="1">
      <alignment horizontal="center" vertical="center" wrapText="1"/>
      <protection locked="0"/>
    </xf>
    <xf numFmtId="0" fontId="8" fillId="2" borderId="0" xfId="0" applyFont="1" applyFill="1" applyAlignment="1" applyProtection="1">
      <alignment vertical="center"/>
    </xf>
    <xf numFmtId="0" fontId="8" fillId="2" borderId="0" xfId="0" applyFont="1" applyFill="1" applyAlignment="1" applyProtection="1">
      <alignment horizontal="left" vertical="center"/>
    </xf>
    <xf numFmtId="0" fontId="27" fillId="2" borderId="0" xfId="0" applyFont="1" applyFill="1" applyAlignment="1" applyProtection="1">
      <alignment horizontal="center" vertical="center"/>
    </xf>
    <xf numFmtId="0" fontId="21" fillId="2" borderId="0" xfId="0" applyFont="1" applyFill="1" applyAlignment="1" applyProtection="1">
      <alignment vertical="center"/>
    </xf>
    <xf numFmtId="0" fontId="8" fillId="2" borderId="0" xfId="0" applyFont="1" applyFill="1" applyAlignment="1" applyProtection="1">
      <alignment horizontal="center" vertical="center"/>
    </xf>
    <xf numFmtId="0" fontId="30"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0" borderId="0" xfId="0" applyFont="1" applyAlignment="1" applyProtection="1">
      <alignment vertical="center"/>
    </xf>
    <xf numFmtId="0" fontId="24" fillId="13" borderId="0" xfId="4" applyFont="1" applyFill="1" applyBorder="1" applyAlignment="1" applyProtection="1">
      <alignment vertical="center"/>
    </xf>
    <xf numFmtId="0" fontId="24" fillId="13" borderId="0" xfId="4" applyFont="1" applyFill="1" applyBorder="1" applyAlignment="1" applyProtection="1">
      <alignment horizontal="center" vertical="center"/>
    </xf>
    <xf numFmtId="0" fontId="31" fillId="9" borderId="0" xfId="4" applyFont="1" applyFill="1" applyBorder="1" applyAlignment="1" applyProtection="1">
      <alignment vertical="center"/>
    </xf>
    <xf numFmtId="0" fontId="25" fillId="3" borderId="0" xfId="0" applyFont="1" applyFill="1" applyAlignment="1" applyProtection="1">
      <alignment vertical="center"/>
    </xf>
    <xf numFmtId="0" fontId="28" fillId="2" borderId="0" xfId="4" applyFont="1" applyFill="1" applyBorder="1" applyAlignment="1" applyProtection="1">
      <alignment horizontal="center" vertical="center"/>
    </xf>
    <xf numFmtId="0" fontId="3" fillId="0" borderId="0" xfId="4" applyFont="1" applyBorder="1" applyAlignment="1" applyProtection="1">
      <alignment vertical="center"/>
    </xf>
    <xf numFmtId="0" fontId="17" fillId="0" borderId="0" xfId="4" applyFont="1" applyFill="1" applyBorder="1" applyAlignment="1" applyProtection="1">
      <alignment vertical="center"/>
    </xf>
    <xf numFmtId="0" fontId="20" fillId="2" borderId="0" xfId="0" applyFont="1" applyFill="1" applyAlignment="1" applyProtection="1">
      <alignment horizontal="center" vertical="center"/>
    </xf>
    <xf numFmtId="0" fontId="20" fillId="2" borderId="0" xfId="0" applyFont="1" applyFill="1" applyAlignment="1" applyProtection="1">
      <alignment vertical="center"/>
    </xf>
    <xf numFmtId="0" fontId="30" fillId="2" borderId="0" xfId="0" applyFont="1" applyFill="1" applyBorder="1" applyAlignment="1" applyProtection="1">
      <alignment vertical="center"/>
    </xf>
    <xf numFmtId="0" fontId="20" fillId="0" borderId="0" xfId="0" applyFont="1" applyAlignment="1" applyProtection="1">
      <alignment vertical="center"/>
    </xf>
    <xf numFmtId="0" fontId="22" fillId="12" borderId="3" xfId="4" applyFont="1" applyFill="1" applyBorder="1" applyAlignment="1" applyProtection="1">
      <alignment horizontal="center" vertical="center" wrapText="1"/>
    </xf>
    <xf numFmtId="0" fontId="22" fillId="12" borderId="7" xfId="4" applyFont="1" applyFill="1" applyBorder="1" applyAlignment="1" applyProtection="1">
      <alignment horizontal="center" vertical="top" wrapText="1"/>
    </xf>
    <xf numFmtId="0" fontId="22" fillId="12" borderId="7" xfId="4" applyFont="1" applyFill="1" applyBorder="1" applyAlignment="1" applyProtection="1">
      <alignment horizontal="center" wrapText="1"/>
    </xf>
    <xf numFmtId="0" fontId="32" fillId="9" borderId="4" xfId="4" applyFont="1" applyFill="1" applyBorder="1" applyAlignment="1" applyProtection="1">
      <alignment horizontal="center" vertical="center"/>
    </xf>
    <xf numFmtId="0" fontId="10" fillId="11" borderId="3" xfId="4" applyFont="1" applyFill="1" applyBorder="1" applyAlignment="1" applyProtection="1">
      <alignment horizontal="center" vertical="center" wrapText="1"/>
    </xf>
    <xf numFmtId="0" fontId="3" fillId="8" borderId="3" xfId="4" applyFont="1" applyFill="1" applyBorder="1" applyAlignment="1" applyProtection="1">
      <alignment horizontal="center" vertical="center" wrapText="1"/>
    </xf>
    <xf numFmtId="0" fontId="3" fillId="7" borderId="3" xfId="4" applyFont="1" applyFill="1" applyBorder="1" applyAlignment="1" applyProtection="1">
      <alignment horizontal="center" vertical="center" wrapText="1"/>
    </xf>
    <xf numFmtId="0" fontId="3" fillId="7" borderId="6" xfId="4"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21" fillId="0" borderId="0" xfId="0" applyFont="1" applyAlignment="1" applyProtection="1">
      <alignment vertical="center"/>
    </xf>
    <xf numFmtId="0" fontId="9" fillId="0" borderId="0" xfId="0" applyFont="1" applyAlignment="1" applyProtection="1">
      <alignment horizontal="center" vertical="center"/>
    </xf>
    <xf numFmtId="0" fontId="1" fillId="2" borderId="0" xfId="0" applyFont="1" applyFill="1" applyBorder="1" applyAlignment="1">
      <alignment horizontal="center"/>
    </xf>
    <xf numFmtId="0" fontId="1" fillId="2" borderId="0" xfId="0" applyFont="1" applyFill="1" applyBorder="1"/>
    <xf numFmtId="0" fontId="33" fillId="10" borderId="8" xfId="4" applyFont="1" applyFill="1" applyBorder="1" applyAlignment="1" applyProtection="1">
      <alignment horizontal="center" vertical="center" wrapText="1"/>
    </xf>
    <xf numFmtId="0" fontId="29" fillId="2" borderId="0" xfId="1" applyFont="1" applyFill="1" applyBorder="1" applyAlignment="1" applyProtection="1">
      <alignment horizontal="left" vertical="center"/>
    </xf>
    <xf numFmtId="0" fontId="3" fillId="7" borderId="5" xfId="4" applyFont="1" applyFill="1" applyBorder="1" applyAlignment="1" applyProtection="1">
      <alignment horizontal="center" vertical="center" wrapText="1"/>
    </xf>
    <xf numFmtId="0" fontId="26" fillId="7" borderId="5" xfId="4" applyFont="1" applyFill="1" applyBorder="1" applyAlignment="1" applyProtection="1">
      <alignment horizontal="center" vertical="center"/>
    </xf>
    <xf numFmtId="0" fontId="22" fillId="12" borderId="7" xfId="4" applyFont="1" applyFill="1" applyBorder="1" applyAlignment="1" applyProtection="1">
      <alignment horizontal="center" vertical="center" wrapText="1"/>
    </xf>
    <xf numFmtId="0" fontId="26" fillId="15" borderId="5" xfId="4" applyFont="1" applyFill="1" applyBorder="1" applyAlignment="1" applyProtection="1">
      <alignment horizontal="center" vertical="center"/>
    </xf>
    <xf numFmtId="0" fontId="23" fillId="15" borderId="3"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top" wrapText="1"/>
      <protection locked="0"/>
    </xf>
    <xf numFmtId="0" fontId="22" fillId="12" borderId="7" xfId="4" applyFont="1" applyFill="1" applyBorder="1" applyAlignment="1" applyProtection="1">
      <alignment horizontal="center" vertical="center" wrapText="1"/>
      <protection locked="0"/>
    </xf>
    <xf numFmtId="0" fontId="34" fillId="16" borderId="3" xfId="0" applyFont="1" applyFill="1" applyBorder="1" applyAlignment="1">
      <alignment vertical="center" wrapText="1"/>
    </xf>
    <xf numFmtId="0" fontId="3" fillId="16" borderId="3" xfId="4" applyFont="1" applyFill="1" applyBorder="1" applyAlignment="1" applyProtection="1">
      <alignment vertical="center"/>
    </xf>
    <xf numFmtId="0" fontId="35" fillId="16" borderId="3" xfId="0" applyFont="1" applyFill="1" applyBorder="1" applyAlignment="1">
      <alignment vertical="center" wrapText="1"/>
    </xf>
    <xf numFmtId="0" fontId="35" fillId="16" borderId="3" xfId="0" applyFont="1" applyFill="1" applyBorder="1" applyAlignment="1">
      <alignment horizontal="center" vertical="center" wrapText="1"/>
    </xf>
    <xf numFmtId="0" fontId="3" fillId="15" borderId="3" xfId="4" applyFont="1" applyFill="1" applyBorder="1" applyAlignment="1" applyProtection="1">
      <alignment horizontal="center" vertical="center" wrapText="1"/>
    </xf>
    <xf numFmtId="0" fontId="37" fillId="16" borderId="3" xfId="0" applyFont="1" applyFill="1" applyBorder="1" applyAlignment="1">
      <alignment vertical="center" wrapText="1"/>
    </xf>
    <xf numFmtId="0" fontId="38" fillId="16" borderId="3" xfId="0" applyFont="1" applyFill="1" applyBorder="1" applyAlignment="1">
      <alignment horizontal="center" vertical="center" wrapText="1"/>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wrapText="1"/>
    </xf>
    <xf numFmtId="0" fontId="1" fillId="2" borderId="0" xfId="0" applyFont="1" applyFill="1" applyAlignment="1" applyProtection="1">
      <alignment horizontal="center" vertical="center"/>
    </xf>
    <xf numFmtId="0" fontId="25" fillId="13" borderId="0" xfId="4" applyFont="1" applyFill="1" applyBorder="1" applyAlignment="1" applyProtection="1">
      <alignment horizontal="center" vertical="center"/>
    </xf>
    <xf numFmtId="0" fontId="39" fillId="12" borderId="7" xfId="4" applyFont="1" applyFill="1" applyBorder="1" applyAlignment="1" applyProtection="1">
      <alignment horizontal="center" vertical="center" textRotation="90" wrapText="1"/>
    </xf>
    <xf numFmtId="0" fontId="37" fillId="16" borderId="3" xfId="0" applyFont="1" applyFill="1" applyBorder="1" applyAlignment="1">
      <alignment horizontal="center" vertical="center" wrapText="1"/>
    </xf>
    <xf numFmtId="0" fontId="1" fillId="0" borderId="0" xfId="0" applyFont="1" applyAlignment="1" applyProtection="1">
      <alignment horizontal="center" vertical="center"/>
    </xf>
    <xf numFmtId="0" fontId="25" fillId="13" borderId="0" xfId="4" applyFont="1" applyFill="1" applyBorder="1" applyAlignment="1" applyProtection="1">
      <alignment vertical="center"/>
    </xf>
    <xf numFmtId="0" fontId="1" fillId="2" borderId="0" xfId="0" applyFont="1" applyFill="1" applyAlignment="1" applyProtection="1">
      <alignment horizontal="left" vertical="center"/>
    </xf>
    <xf numFmtId="0" fontId="39" fillId="12" borderId="7" xfId="4" applyFont="1" applyFill="1" applyBorder="1" applyAlignment="1" applyProtection="1">
      <alignment horizontal="center" vertical="center" wrapText="1"/>
    </xf>
    <xf numFmtId="0" fontId="1" fillId="0" borderId="0" xfId="0" applyFont="1" applyAlignment="1" applyProtection="1">
      <alignment horizontal="left" vertical="center"/>
    </xf>
    <xf numFmtId="0" fontId="34" fillId="16" borderId="3" xfId="0" quotePrefix="1" applyFont="1" applyFill="1" applyBorder="1" applyAlignment="1">
      <alignment vertical="center" wrapText="1"/>
    </xf>
    <xf numFmtId="0" fontId="0" fillId="0" borderId="0" xfId="0"/>
    <xf numFmtId="0" fontId="1" fillId="0" borderId="0" xfId="0" applyFont="1" applyAlignment="1" applyProtection="1">
      <alignment horizontal="right" vertical="center"/>
    </xf>
    <xf numFmtId="0" fontId="1" fillId="0" borderId="3" xfId="0" applyFont="1" applyBorder="1" applyAlignment="1" applyProtection="1">
      <alignment horizontal="center" vertical="center"/>
    </xf>
    <xf numFmtId="0" fontId="41" fillId="0" borderId="3" xfId="0" applyFont="1" applyBorder="1" applyAlignment="1" applyProtection="1">
      <alignment horizontal="center" vertical="center"/>
    </xf>
    <xf numFmtId="0" fontId="8" fillId="0" borderId="0" xfId="0" applyFont="1" applyAlignment="1" applyProtection="1">
      <alignment horizontal="right" vertical="center"/>
    </xf>
    <xf numFmtId="0" fontId="41" fillId="0" borderId="0" xfId="0" applyFont="1" applyAlignment="1" applyProtection="1">
      <alignment horizontal="right" vertical="center"/>
    </xf>
    <xf numFmtId="0" fontId="19" fillId="5" borderId="3" xfId="0" applyFont="1" applyFill="1" applyBorder="1" applyAlignment="1">
      <alignment horizontal="center"/>
    </xf>
    <xf numFmtId="0" fontId="21" fillId="17" borderId="3" xfId="0" applyFont="1" applyFill="1" applyBorder="1" applyAlignment="1">
      <alignment horizontal="center" vertical="center" wrapText="1"/>
    </xf>
    <xf numFmtId="0" fontId="19" fillId="17" borderId="3" xfId="0" applyFont="1" applyFill="1" applyBorder="1" applyAlignment="1">
      <alignment horizontal="center"/>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1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6" fillId="3" borderId="0" xfId="0" applyFont="1" applyFill="1" applyBorder="1" applyAlignment="1">
      <alignment horizontal="left" vertical="center" wrapText="1"/>
    </xf>
    <xf numFmtId="0" fontId="3" fillId="2" borderId="0" xfId="5" applyFont="1" applyFill="1" applyAlignment="1">
      <alignment horizontal="center"/>
    </xf>
    <xf numFmtId="0" fontId="3" fillId="2" borderId="0" xfId="5" applyFont="1" applyFill="1" applyBorder="1" applyAlignment="1">
      <alignment vertical="top" wrapText="1"/>
    </xf>
    <xf numFmtId="0" fontId="3" fillId="2" borderId="0" xfId="3" applyFont="1" applyFill="1" applyBorder="1" applyAlignment="1">
      <alignment horizontal="left" vertical="top" wrapText="1"/>
    </xf>
    <xf numFmtId="0" fontId="3" fillId="2" borderId="0" xfId="3" applyFont="1" applyFill="1" applyBorder="1" applyAlignment="1">
      <alignment horizontal="center" vertical="center"/>
    </xf>
    <xf numFmtId="0" fontId="3" fillId="2" borderId="0" xfId="5" applyFont="1" applyFill="1" applyAlignment="1">
      <alignment horizontal="left" vertical="top" wrapText="1"/>
    </xf>
    <xf numFmtId="0" fontId="3" fillId="2" borderId="0" xfId="5" applyFont="1" applyFill="1" applyAlignment="1">
      <alignment horizontal="left" vertical="top"/>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xf>
    <xf numFmtId="0" fontId="22" fillId="12" borderId="3" xfId="4" applyFont="1" applyFill="1" applyBorder="1" applyAlignment="1" applyProtection="1">
      <alignment horizontal="center" vertical="center" wrapText="1"/>
    </xf>
    <xf numFmtId="0" fontId="0" fillId="0" borderId="0" xfId="0"/>
    <xf numFmtId="0" fontId="22" fillId="12" borderId="7" xfId="4" applyFont="1" applyFill="1" applyBorder="1" applyAlignment="1" applyProtection="1">
      <alignment horizontal="center" vertical="center" textRotation="90" wrapText="1"/>
    </xf>
    <xf numFmtId="0" fontId="22" fillId="12" borderId="4" xfId="4" applyFont="1" applyFill="1" applyBorder="1" applyAlignment="1" applyProtection="1">
      <alignment horizontal="center" vertical="center" textRotation="90" wrapText="1"/>
    </xf>
    <xf numFmtId="0" fontId="22" fillId="12" borderId="3" xfId="4" applyFont="1" applyFill="1" applyBorder="1" applyAlignment="1" applyProtection="1">
      <alignment horizontal="center" vertical="center" textRotation="90"/>
    </xf>
    <xf numFmtId="0" fontId="22" fillId="12" borderId="7" xfId="4" applyFont="1" applyFill="1" applyBorder="1" applyAlignment="1" applyProtection="1">
      <alignment horizontal="center" vertical="center" textRotation="90"/>
    </xf>
    <xf numFmtId="0" fontId="6" fillId="3" borderId="0" xfId="0" applyFont="1" applyFill="1" applyBorder="1" applyAlignment="1">
      <alignment horizontal="center" vertical="center" wrapText="1"/>
    </xf>
    <xf numFmtId="0" fontId="29" fillId="2" borderId="2" xfId="1" applyFont="1" applyFill="1" applyBorder="1" applyAlignment="1" applyProtection="1">
      <alignment horizontal="left" vertical="center"/>
    </xf>
    <xf numFmtId="0" fontId="10" fillId="14" borderId="0" xfId="0" applyFont="1" applyFill="1" applyBorder="1" applyAlignment="1">
      <alignment horizontal="left"/>
    </xf>
  </cellXfs>
  <cellStyles count="6">
    <cellStyle name="Lien hypertexte" xfId="1" builtinId="8"/>
    <cellStyle name="Normal" xfId="0" builtinId="0"/>
    <cellStyle name="Normal 2" xfId="2"/>
    <cellStyle name="Normal_Feuille de calcul dans QESI Document management &amp; control v1.0" xfId="3"/>
    <cellStyle name="Normal_Grille_EvalCdT_volet1" xfId="4"/>
    <cellStyle name="Normal_SAP SALSA-Profils  cursus de formation V0k (3)" xfId="5"/>
  </cellStyles>
  <dxfs count="663">
    <dxf>
      <fill>
        <patternFill>
          <bgColor indexed="1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3467100</xdr:colOff>
      <xdr:row>18</xdr:row>
      <xdr:rowOff>333375</xdr:rowOff>
    </xdr:from>
    <xdr:to>
      <xdr:col>6</xdr:col>
      <xdr:colOff>457200</xdr:colOff>
      <xdr:row>18</xdr:row>
      <xdr:rowOff>2838450</xdr:rowOff>
    </xdr:to>
    <xdr:pic>
      <xdr:nvPicPr>
        <xdr:cNvPr id="20485"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7029450"/>
          <a:ext cx="3467100" cy="2505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47625</xdr:colOff>
      <xdr:row>1</xdr:row>
      <xdr:rowOff>152400</xdr:rowOff>
    </xdr:from>
    <xdr:to>
      <xdr:col>2</xdr:col>
      <xdr:colOff>1257300</xdr:colOff>
      <xdr:row>3</xdr:row>
      <xdr:rowOff>695325</xdr:rowOff>
    </xdr:to>
    <xdr:pic>
      <xdr:nvPicPr>
        <xdr:cNvPr id="20486"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14325"/>
          <a:ext cx="28098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28</xdr:row>
      <xdr:rowOff>0</xdr:rowOff>
    </xdr:from>
    <xdr:to>
      <xdr:col>0</xdr:col>
      <xdr:colOff>361950</xdr:colOff>
      <xdr:row>28</xdr:row>
      <xdr:rowOff>0</xdr:rowOff>
    </xdr:to>
    <xdr:pic>
      <xdr:nvPicPr>
        <xdr:cNvPr id="6308" name="Picture 8" descr="C:\IBM\Icon Redesign\pngs_buttons\ibm_icon_buttons_button2_blu.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3638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51</xdr:row>
      <xdr:rowOff>0</xdr:rowOff>
    </xdr:from>
    <xdr:to>
      <xdr:col>0</xdr:col>
      <xdr:colOff>361950</xdr:colOff>
      <xdr:row>51</xdr:row>
      <xdr:rowOff>0</xdr:rowOff>
    </xdr:to>
    <xdr:pic>
      <xdr:nvPicPr>
        <xdr:cNvPr id="6309" name="Picture 8" descr="C:\IBM\Icon Redesign\pngs_buttons\ibm_icon_buttons_button2_blu.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67379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80</xdr:row>
      <xdr:rowOff>0</xdr:rowOff>
    </xdr:from>
    <xdr:to>
      <xdr:col>0</xdr:col>
      <xdr:colOff>361950</xdr:colOff>
      <xdr:row>80</xdr:row>
      <xdr:rowOff>0</xdr:rowOff>
    </xdr:to>
    <xdr:pic>
      <xdr:nvPicPr>
        <xdr:cNvPr id="6310" name="Picture 8" descr="C:\IBM\Icon Redesign\pngs_buttons\ibm_icon_buttons_button2_blu.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6350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3</xdr:row>
      <xdr:rowOff>38100</xdr:rowOff>
    </xdr:from>
    <xdr:to>
      <xdr:col>4</xdr:col>
      <xdr:colOff>415290</xdr:colOff>
      <xdr:row>3</xdr:row>
      <xdr:rowOff>408940</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3650" y="885825"/>
          <a:ext cx="358140" cy="370840"/>
        </a:xfrm>
        <a:prstGeom prst="rect">
          <a:avLst/>
        </a:prstGeom>
        <a:noFill/>
      </xdr:spPr>
    </xdr:pic>
    <xdr:clientData/>
  </xdr:twoCellAnchor>
  <xdr:twoCellAnchor editAs="oneCell">
    <xdr:from>
      <xdr:col>5</xdr:col>
      <xdr:colOff>57150</xdr:colOff>
      <xdr:row>3</xdr:row>
      <xdr:rowOff>38100</xdr:rowOff>
    </xdr:from>
    <xdr:to>
      <xdr:col>5</xdr:col>
      <xdr:colOff>419100</xdr:colOff>
      <xdr:row>3</xdr:row>
      <xdr:rowOff>403860</xdr:rowOff>
    </xdr:to>
    <xdr:pic>
      <xdr:nvPicPr>
        <xdr:cNvPr id="6" name="Picture 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10375" y="885825"/>
          <a:ext cx="361950" cy="3657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33</xdr:row>
      <xdr:rowOff>0</xdr:rowOff>
    </xdr:from>
    <xdr:to>
      <xdr:col>0</xdr:col>
      <xdr:colOff>361950</xdr:colOff>
      <xdr:row>33</xdr:row>
      <xdr:rowOff>0</xdr:rowOff>
    </xdr:to>
    <xdr:pic>
      <xdr:nvPicPr>
        <xdr:cNvPr id="2" name="Picture 8" descr="C:\IBM\Icon Redesign\pngs_buttons\ibm_icon_buttons_button2_blu.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435417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53</xdr:row>
      <xdr:rowOff>0</xdr:rowOff>
    </xdr:from>
    <xdr:to>
      <xdr:col>0</xdr:col>
      <xdr:colOff>361950</xdr:colOff>
      <xdr:row>53</xdr:row>
      <xdr:rowOff>0</xdr:rowOff>
    </xdr:to>
    <xdr:pic>
      <xdr:nvPicPr>
        <xdr:cNvPr id="3" name="Picture 8" descr="C:\IBM\Icon Redesign\pngs_buttons\ibm_icon_buttons_button2_blu.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70860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71</xdr:row>
      <xdr:rowOff>0</xdr:rowOff>
    </xdr:from>
    <xdr:to>
      <xdr:col>0</xdr:col>
      <xdr:colOff>361950</xdr:colOff>
      <xdr:row>71</xdr:row>
      <xdr:rowOff>0</xdr:rowOff>
    </xdr:to>
    <xdr:pic>
      <xdr:nvPicPr>
        <xdr:cNvPr id="4" name="Picture 8" descr="C:\IBM\Icon Redesign\pngs_buttons\ibm_icon_buttons_button2_blu.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657725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3</xdr:row>
      <xdr:rowOff>38100</xdr:rowOff>
    </xdr:from>
    <xdr:to>
      <xdr:col>4</xdr:col>
      <xdr:colOff>415290</xdr:colOff>
      <xdr:row>3</xdr:row>
      <xdr:rowOff>408940</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3650" y="885825"/>
          <a:ext cx="358140" cy="370840"/>
        </a:xfrm>
        <a:prstGeom prst="rect">
          <a:avLst/>
        </a:prstGeom>
        <a:noFill/>
      </xdr:spPr>
    </xdr:pic>
    <xdr:clientData/>
  </xdr:twoCellAnchor>
  <xdr:twoCellAnchor editAs="oneCell">
    <xdr:from>
      <xdr:col>5</xdr:col>
      <xdr:colOff>57150</xdr:colOff>
      <xdr:row>3</xdr:row>
      <xdr:rowOff>38100</xdr:rowOff>
    </xdr:from>
    <xdr:to>
      <xdr:col>5</xdr:col>
      <xdr:colOff>419100</xdr:colOff>
      <xdr:row>3</xdr:row>
      <xdr:rowOff>403860</xdr:rowOff>
    </xdr:to>
    <xdr:pic>
      <xdr:nvPicPr>
        <xdr:cNvPr id="6" name="Picture 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10375" y="885825"/>
          <a:ext cx="361950" cy="3657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BHOST\shared_sperrin\TIGF\90-Transfert%20cl&#233;%20%23%2074\Etude%20d'impacts\Reference%20Users%20PM%20TIGF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j0285477\LOCALS~1\Temp\Temporary%20Directory%201%20for%20Reference%20Users%20PM%20Yemen.xls.zip\Liste%20UserIDs%20TEP%20Camero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Reference Users"/>
      <sheetName val="PM"/>
      <sheetName val="Nominative Matrix for TIGF"/>
      <sheetName val="Master Roles"/>
      <sheetName val="Master Roles &amp; Transactions"/>
      <sheetName val="Reference User_Roles"/>
      <sheetName val="Reference User_Transact"/>
      <sheetName val="Orga. Level"/>
      <sheetName val="Groupe Autorisations (1)"/>
      <sheetName val="Groupe Autorisations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1">
          <cell r="B1" t="str">
            <v>Chargé d'affaire</v>
          </cell>
          <cell r="E1" t="str">
            <v>Est</v>
          </cell>
          <cell r="G1" t="str">
            <v>Oui</v>
          </cell>
        </row>
        <row r="2">
          <cell r="B2" t="str">
            <v>Responsable exploitation</v>
          </cell>
          <cell r="E2" t="str">
            <v>Ouest</v>
          </cell>
          <cell r="G2" t="str">
            <v>Non</v>
          </cell>
        </row>
        <row r="3">
          <cell r="B3" t="str">
            <v>Chef de section métier</v>
          </cell>
          <cell r="E3" t="str">
            <v>Base</v>
          </cell>
        </row>
        <row r="4">
          <cell r="B4" t="str">
            <v>Inspecteur</v>
          </cell>
        </row>
        <row r="5">
          <cell r="B5" t="str">
            <v>Key user inspection</v>
          </cell>
        </row>
        <row r="6">
          <cell r="B6" t="str">
            <v>Producteur tout plant</v>
          </cell>
        </row>
        <row r="7">
          <cell r="B7" t="str">
            <v>Superviseur maintenance</v>
          </cell>
        </row>
        <row r="8">
          <cell r="B8" t="str">
            <v>PM Display</v>
          </cell>
        </row>
        <row r="9">
          <cell r="B9" t="str">
            <v>Chef de site (tous)</v>
          </cell>
        </row>
        <row r="10">
          <cell r="B10" t="str">
            <v>Key User Maintenance</v>
          </cell>
        </row>
        <row r="11">
          <cell r="B11" t="str">
            <v>Homme materiel</v>
          </cell>
        </row>
        <row r="12">
          <cell r="B12" t="str">
            <v>Key User Contracteur Maint.</v>
          </cell>
        </row>
        <row r="13">
          <cell r="B13" t="str">
            <v>PM Lead User</v>
          </cell>
        </row>
        <row r="14">
          <cell r="B14" t="str">
            <v>Secrétaire Technique (Tous)</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1"/>
  <sheetViews>
    <sheetView tabSelected="1" workbookViewId="0">
      <selection activeCell="A11" sqref="A11:G11"/>
    </sheetView>
  </sheetViews>
  <sheetFormatPr baseColWidth="10" defaultColWidth="11.42578125" defaultRowHeight="12.75" x14ac:dyDescent="0.2"/>
  <cols>
    <col min="1" max="2" width="12" style="2" customWidth="1"/>
    <col min="3" max="3" width="26.7109375" style="2" customWidth="1"/>
    <col min="4" max="4" width="76.5703125" style="2" customWidth="1"/>
    <col min="5" max="5" width="9.140625" style="2" customWidth="1"/>
    <col min="6" max="7" width="11.42578125" style="2" customWidth="1"/>
    <col min="8" max="8" width="5.42578125" style="2" customWidth="1"/>
    <col min="9" max="16384" width="11.42578125" style="2"/>
  </cols>
  <sheetData>
    <row r="1" spans="1:8" x14ac:dyDescent="0.2">
      <c r="A1" s="1"/>
      <c r="B1" s="1"/>
      <c r="C1" s="1"/>
      <c r="D1" s="1"/>
      <c r="E1" s="1"/>
      <c r="F1" s="1"/>
      <c r="G1" s="1"/>
      <c r="H1" s="1"/>
    </row>
    <row r="2" spans="1:8" ht="15" customHeight="1" x14ac:dyDescent="0.2">
      <c r="A2" s="85"/>
      <c r="B2" s="86"/>
      <c r="C2" s="87"/>
      <c r="D2" s="94" t="s">
        <v>25</v>
      </c>
      <c r="E2" s="85"/>
      <c r="F2" s="86"/>
      <c r="G2" s="87"/>
      <c r="H2" s="1"/>
    </row>
    <row r="3" spans="1:8" x14ac:dyDescent="0.2">
      <c r="A3" s="88"/>
      <c r="B3" s="89"/>
      <c r="C3" s="90"/>
      <c r="D3" s="95"/>
      <c r="E3" s="88"/>
      <c r="F3" s="89"/>
      <c r="G3" s="90"/>
      <c r="H3" s="1"/>
    </row>
    <row r="4" spans="1:8" ht="75" customHeight="1" x14ac:dyDescent="0.2">
      <c r="A4" s="91"/>
      <c r="B4" s="92"/>
      <c r="C4" s="93"/>
      <c r="D4" s="96"/>
      <c r="E4" s="91"/>
      <c r="F4" s="92"/>
      <c r="G4" s="93"/>
      <c r="H4" s="1"/>
    </row>
    <row r="5" spans="1:8" ht="12.75" customHeight="1" x14ac:dyDescent="0.2">
      <c r="A5" s="97" t="s">
        <v>129</v>
      </c>
      <c r="B5" s="97"/>
      <c r="C5" s="97"/>
      <c r="D5" s="97"/>
      <c r="E5" s="97"/>
      <c r="F5" s="97"/>
      <c r="G5" s="97"/>
      <c r="H5" s="3"/>
    </row>
    <row r="6" spans="1:8" ht="12.75" customHeight="1" x14ac:dyDescent="0.2">
      <c r="A6" s="97"/>
      <c r="B6" s="97"/>
      <c r="C6" s="97"/>
      <c r="D6" s="97"/>
      <c r="E6" s="97"/>
      <c r="F6" s="97"/>
      <c r="G6" s="97"/>
      <c r="H6" s="3"/>
    </row>
    <row r="7" spans="1:8" ht="12.75" customHeight="1" x14ac:dyDescent="0.2">
      <c r="A7" s="97"/>
      <c r="B7" s="97"/>
      <c r="C7" s="97"/>
      <c r="D7" s="97"/>
      <c r="E7" s="97"/>
      <c r="F7" s="97"/>
      <c r="G7" s="97"/>
      <c r="H7" s="3"/>
    </row>
    <row r="8" spans="1:8" ht="12.75" customHeight="1" x14ac:dyDescent="0.2">
      <c r="A8" s="97"/>
      <c r="B8" s="97"/>
      <c r="C8" s="97"/>
      <c r="D8" s="97"/>
      <c r="E8" s="97"/>
      <c r="F8" s="97"/>
      <c r="G8" s="97"/>
      <c r="H8" s="3"/>
    </row>
    <row r="9" spans="1:8" x14ac:dyDescent="0.2">
      <c r="A9" s="1"/>
      <c r="B9" s="1"/>
      <c r="C9" s="1"/>
      <c r="D9" s="1"/>
      <c r="E9" s="1"/>
      <c r="F9" s="1"/>
      <c r="G9" s="1"/>
      <c r="H9" s="1"/>
    </row>
    <row r="10" spans="1:8" x14ac:dyDescent="0.2">
      <c r="A10" s="1"/>
      <c r="B10" s="1"/>
      <c r="C10" s="1"/>
      <c r="D10" s="1"/>
      <c r="E10" s="1"/>
      <c r="F10" s="1"/>
      <c r="G10" s="1"/>
      <c r="H10" s="1"/>
    </row>
    <row r="11" spans="1:8" ht="15.75" x14ac:dyDescent="0.2">
      <c r="A11" s="98" t="s">
        <v>26</v>
      </c>
      <c r="B11" s="98"/>
      <c r="C11" s="98"/>
      <c r="D11" s="98"/>
      <c r="E11" s="98"/>
      <c r="F11" s="98"/>
      <c r="G11" s="98"/>
      <c r="H11" s="1"/>
    </row>
    <row r="12" spans="1:8" x14ac:dyDescent="0.2">
      <c r="A12" s="102"/>
      <c r="B12" s="102"/>
      <c r="C12" s="102"/>
      <c r="D12" s="102"/>
      <c r="E12" s="102"/>
      <c r="F12" s="102"/>
      <c r="G12" s="102"/>
      <c r="H12" s="1"/>
    </row>
    <row r="13" spans="1:8" ht="47.25" customHeight="1" x14ac:dyDescent="0.2">
      <c r="A13" s="100" t="s">
        <v>130</v>
      </c>
      <c r="B13" s="100"/>
      <c r="C13" s="100"/>
      <c r="D13" s="100"/>
      <c r="E13" s="100"/>
      <c r="F13" s="100"/>
      <c r="G13" s="100"/>
      <c r="H13" s="4"/>
    </row>
    <row r="14" spans="1:8" ht="147.75" customHeight="1" x14ac:dyDescent="0.2">
      <c r="A14" s="101" t="s">
        <v>914</v>
      </c>
      <c r="B14" s="101"/>
      <c r="C14" s="101"/>
      <c r="D14" s="101"/>
      <c r="E14" s="101"/>
      <c r="F14" s="101"/>
      <c r="G14" s="101"/>
      <c r="H14" s="1"/>
    </row>
    <row r="15" spans="1:8" x14ac:dyDescent="0.2">
      <c r="A15" s="1"/>
      <c r="B15" s="1"/>
      <c r="C15" s="1"/>
      <c r="D15" s="1"/>
      <c r="E15" s="1"/>
      <c r="F15" s="1"/>
      <c r="G15" s="1"/>
      <c r="H15" s="1"/>
    </row>
    <row r="16" spans="1:8" x14ac:dyDescent="0.2">
      <c r="A16" s="3"/>
      <c r="B16" s="3"/>
      <c r="C16" s="3"/>
      <c r="D16" s="3"/>
      <c r="E16" s="3"/>
      <c r="F16" s="3"/>
      <c r="G16" s="3"/>
      <c r="H16" s="3"/>
    </row>
    <row r="17" spans="1:8" ht="15.75" x14ac:dyDescent="0.2">
      <c r="A17" s="98" t="s">
        <v>131</v>
      </c>
      <c r="B17" s="98"/>
      <c r="C17" s="98"/>
      <c r="D17" s="98"/>
      <c r="E17" s="98"/>
      <c r="F17" s="98"/>
      <c r="G17" s="98"/>
      <c r="H17" s="1"/>
    </row>
    <row r="18" spans="1:8" x14ac:dyDescent="0.2">
      <c r="A18" s="102"/>
      <c r="B18" s="102"/>
      <c r="C18" s="102"/>
      <c r="D18" s="102"/>
      <c r="E18" s="102"/>
      <c r="F18" s="102"/>
      <c r="G18" s="102"/>
      <c r="H18" s="1"/>
    </row>
    <row r="19" spans="1:8" ht="234.75" customHeight="1" x14ac:dyDescent="0.2">
      <c r="A19" s="103" t="s">
        <v>915</v>
      </c>
      <c r="B19" s="103"/>
      <c r="C19" s="104"/>
      <c r="D19" s="104"/>
      <c r="E19" s="104"/>
      <c r="F19" s="104"/>
      <c r="G19" s="104"/>
      <c r="H19" s="3"/>
    </row>
    <row r="20" spans="1:8" x14ac:dyDescent="0.2">
      <c r="A20" s="99"/>
      <c r="B20" s="99"/>
      <c r="C20" s="99"/>
      <c r="D20" s="99"/>
      <c r="E20" s="99"/>
      <c r="F20" s="99"/>
      <c r="G20" s="99"/>
      <c r="H20" s="3"/>
    </row>
    <row r="21" spans="1:8" x14ac:dyDescent="0.2">
      <c r="A21" s="99"/>
      <c r="B21" s="99"/>
      <c r="C21" s="99"/>
      <c r="D21" s="99"/>
      <c r="E21" s="99"/>
      <c r="F21" s="99"/>
      <c r="G21" s="99"/>
      <c r="H21" s="3"/>
    </row>
  </sheetData>
  <mergeCells count="13">
    <mergeCell ref="A21:G21"/>
    <mergeCell ref="A13:G13"/>
    <mergeCell ref="A14:G14"/>
    <mergeCell ref="A12:G12"/>
    <mergeCell ref="A17:G17"/>
    <mergeCell ref="A18:G18"/>
    <mergeCell ref="A19:G19"/>
    <mergeCell ref="A20:G20"/>
    <mergeCell ref="A2:C4"/>
    <mergeCell ref="D2:D4"/>
    <mergeCell ref="E2:G4"/>
    <mergeCell ref="A5:G8"/>
    <mergeCell ref="A11:G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AE254"/>
  <sheetViews>
    <sheetView zoomScaleNormal="100" workbookViewId="0">
      <pane xSplit="8" ySplit="5" topLeftCell="P6" activePane="bottomRight" state="frozen"/>
      <selection activeCell="B16" sqref="B16:H16"/>
      <selection pane="topRight" activeCell="B16" sqref="B16:H16"/>
      <selection pane="bottomLeft" activeCell="B16" sqref="B16:H16"/>
      <selection pane="bottomRight" activeCell="A6" sqref="A6"/>
    </sheetView>
  </sheetViews>
  <sheetFormatPr baseColWidth="10" defaultColWidth="11.42578125" defaultRowHeight="15" x14ac:dyDescent="0.25"/>
  <cols>
    <col min="1" max="1" width="8.140625" style="21" bestFit="1" customWidth="1"/>
    <col min="2" max="2" width="6.42578125" style="21" customWidth="1"/>
    <col min="3" max="3" width="12.7109375" style="70" customWidth="1"/>
    <col min="4" max="4" width="67" style="41" customWidth="1"/>
    <col min="5" max="5" width="7" style="74" customWidth="1"/>
    <col min="6" max="6" width="8" style="74" customWidth="1"/>
    <col min="7" max="7" width="19.140625" style="42" customWidth="1"/>
    <col min="8" max="8" width="9.42578125" style="43" customWidth="1"/>
    <col min="9" max="9" width="14.7109375" style="42" bestFit="1" customWidth="1"/>
    <col min="10" max="10" width="7.28515625" style="42" customWidth="1"/>
    <col min="11" max="13" width="11.85546875" style="42" hidden="1" customWidth="1"/>
    <col min="14" max="14" width="18.5703125" style="21" hidden="1" customWidth="1"/>
    <col min="15" max="15" width="32.7109375" style="21" hidden="1" customWidth="1"/>
    <col min="16" max="16" width="1.28515625" style="19" customWidth="1"/>
    <col min="17" max="18" width="13.7109375" style="21" customWidth="1"/>
    <col min="19" max="19" width="55.7109375" style="21" customWidth="1"/>
    <col min="20" max="24" width="3.28515625" style="44" customWidth="1"/>
    <col min="25" max="30" width="9.140625" style="21" customWidth="1"/>
    <col min="31" max="31" width="10.5703125" style="21" customWidth="1"/>
    <col min="32" max="16384" width="11.42578125" style="21"/>
  </cols>
  <sheetData>
    <row r="1" spans="1:31" x14ac:dyDescent="0.25">
      <c r="A1" s="14"/>
      <c r="B1" s="14"/>
      <c r="C1" s="66"/>
      <c r="D1" s="15"/>
      <c r="E1" s="72"/>
      <c r="F1" s="72"/>
      <c r="G1" s="16"/>
      <c r="H1" s="17"/>
      <c r="I1" s="18"/>
      <c r="J1" s="18"/>
      <c r="K1" s="18"/>
      <c r="L1" s="18"/>
      <c r="M1" s="18"/>
      <c r="N1" s="14"/>
      <c r="O1" s="14"/>
      <c r="Q1" s="14"/>
      <c r="R1" s="14"/>
      <c r="S1" s="14"/>
      <c r="T1" s="20"/>
      <c r="U1" s="20"/>
      <c r="V1" s="20"/>
      <c r="W1" s="20"/>
      <c r="X1" s="20"/>
    </row>
    <row r="2" spans="1:31" s="27" customFormat="1" ht="39.950000000000003" customHeight="1" x14ac:dyDescent="0.25">
      <c r="A2" s="22"/>
      <c r="B2" s="22"/>
      <c r="C2" s="67"/>
      <c r="D2" s="22" t="s">
        <v>459</v>
      </c>
      <c r="E2" s="71"/>
      <c r="F2" s="71"/>
      <c r="G2" s="23"/>
      <c r="H2" s="23"/>
      <c r="I2" s="22"/>
      <c r="J2" s="22"/>
      <c r="K2" s="22"/>
      <c r="L2" s="22"/>
      <c r="M2" s="22"/>
      <c r="N2" s="22"/>
      <c r="O2" s="22"/>
      <c r="P2" s="24"/>
      <c r="Q2" s="22"/>
      <c r="R2" s="25"/>
      <c r="S2" s="25"/>
      <c r="T2" s="26"/>
      <c r="U2" s="26"/>
      <c r="V2" s="26"/>
      <c r="W2" s="26"/>
      <c r="X2" s="26"/>
      <c r="AE2" s="28"/>
    </row>
    <row r="3" spans="1:31" s="32" customFormat="1" ht="12" customHeight="1" x14ac:dyDescent="0.25">
      <c r="A3" s="108"/>
      <c r="B3" s="108"/>
      <c r="C3" s="108"/>
      <c r="D3" s="108"/>
      <c r="E3" s="48"/>
      <c r="F3" s="48"/>
      <c r="G3" s="29"/>
      <c r="H3" s="17"/>
      <c r="I3" s="29"/>
      <c r="J3" s="29"/>
      <c r="K3" s="29"/>
      <c r="L3" s="29"/>
      <c r="M3" s="29"/>
      <c r="N3" s="30"/>
      <c r="O3" s="30"/>
      <c r="P3" s="31"/>
      <c r="Q3" s="30"/>
      <c r="R3" s="30"/>
      <c r="S3" s="30"/>
      <c r="T3" s="20"/>
      <c r="U3" s="20"/>
      <c r="V3" s="20"/>
      <c r="W3" s="20"/>
      <c r="X3" s="20"/>
    </row>
    <row r="4" spans="1:31" s="27" customFormat="1" ht="35.1" customHeight="1" x14ac:dyDescent="0.25">
      <c r="A4" s="111" t="s">
        <v>40</v>
      </c>
      <c r="B4" s="109" t="s">
        <v>12</v>
      </c>
      <c r="C4" s="68"/>
      <c r="D4" s="33"/>
      <c r="E4" s="73"/>
      <c r="F4" s="73"/>
      <c r="G4" s="34"/>
      <c r="H4" s="35" t="s">
        <v>22</v>
      </c>
      <c r="I4" s="107" t="s">
        <v>19</v>
      </c>
      <c r="J4" s="107"/>
      <c r="K4" s="107" t="s">
        <v>11</v>
      </c>
      <c r="L4" s="107"/>
      <c r="M4" s="107"/>
      <c r="N4" s="107" t="s">
        <v>10</v>
      </c>
      <c r="O4" s="106" t="s">
        <v>23</v>
      </c>
      <c r="P4" s="36"/>
      <c r="Q4" s="105" t="s">
        <v>17</v>
      </c>
      <c r="R4" s="105"/>
      <c r="S4" s="105"/>
      <c r="T4" s="26"/>
      <c r="U4" s="26"/>
      <c r="V4" s="26"/>
      <c r="W4" s="26"/>
      <c r="X4" s="26"/>
    </row>
    <row r="5" spans="1:31" s="27" customFormat="1" ht="35.1" customHeight="1" x14ac:dyDescent="0.25">
      <c r="A5" s="112"/>
      <c r="B5" s="110"/>
      <c r="C5" s="54" t="s">
        <v>46</v>
      </c>
      <c r="D5" s="51" t="s">
        <v>90</v>
      </c>
      <c r="E5" s="54" t="s">
        <v>44</v>
      </c>
      <c r="F5" s="54" t="s">
        <v>45</v>
      </c>
      <c r="G5" s="55" t="s">
        <v>47</v>
      </c>
      <c r="H5" s="55" t="s">
        <v>41</v>
      </c>
      <c r="I5" s="56" t="s">
        <v>21</v>
      </c>
      <c r="J5" s="51" t="s">
        <v>20</v>
      </c>
      <c r="K5" s="38" t="s">
        <v>27</v>
      </c>
      <c r="L5" s="38" t="s">
        <v>16</v>
      </c>
      <c r="M5" s="38" t="s">
        <v>24</v>
      </c>
      <c r="N5" s="107"/>
      <c r="O5" s="106"/>
      <c r="P5" s="36"/>
      <c r="Q5" s="37" t="s">
        <v>33</v>
      </c>
      <c r="R5" s="37" t="s">
        <v>34</v>
      </c>
      <c r="S5" s="37" t="s">
        <v>35</v>
      </c>
      <c r="T5" s="26"/>
      <c r="U5" s="26"/>
      <c r="V5" s="26"/>
      <c r="W5" s="26"/>
      <c r="X5" s="26"/>
    </row>
    <row r="6" spans="1:31" s="27" customFormat="1" ht="63.75" x14ac:dyDescent="0.25">
      <c r="A6" s="57" t="s">
        <v>132</v>
      </c>
      <c r="B6" s="58" t="s">
        <v>88</v>
      </c>
      <c r="C6" s="60" t="s">
        <v>36</v>
      </c>
      <c r="D6" s="59" t="s">
        <v>278</v>
      </c>
      <c r="E6" s="60" t="s">
        <v>13</v>
      </c>
      <c r="F6" s="60" t="s">
        <v>13</v>
      </c>
      <c r="G6" s="61" t="s">
        <v>134</v>
      </c>
      <c r="H6" s="53" t="s">
        <v>42</v>
      </c>
      <c r="I6" s="61" t="s">
        <v>89</v>
      </c>
      <c r="J6" s="39" t="s">
        <v>144</v>
      </c>
      <c r="K6" s="50"/>
      <c r="L6" s="50"/>
      <c r="M6" s="49"/>
      <c r="N6" s="49"/>
      <c r="O6" s="40"/>
      <c r="P6" s="47"/>
      <c r="Q6" s="11"/>
      <c r="R6" s="13" t="s">
        <v>32</v>
      </c>
      <c r="S6" s="11"/>
      <c r="T6" s="26"/>
      <c r="U6" s="26"/>
      <c r="V6" s="26"/>
      <c r="W6" s="26"/>
      <c r="X6" s="26"/>
    </row>
    <row r="7" spans="1:31" s="27" customFormat="1" ht="25.5" x14ac:dyDescent="0.25">
      <c r="A7" s="57" t="s">
        <v>133</v>
      </c>
      <c r="B7" s="58" t="s">
        <v>88</v>
      </c>
      <c r="C7" s="60" t="s">
        <v>48</v>
      </c>
      <c r="D7" s="59" t="s">
        <v>279</v>
      </c>
      <c r="E7" s="60" t="s">
        <v>13</v>
      </c>
      <c r="F7" s="60" t="s">
        <v>13</v>
      </c>
      <c r="G7" s="61" t="s">
        <v>134</v>
      </c>
      <c r="H7" s="53" t="s">
        <v>42</v>
      </c>
      <c r="I7" s="61" t="s">
        <v>89</v>
      </c>
      <c r="J7" s="39" t="s">
        <v>144</v>
      </c>
      <c r="K7" s="50"/>
      <c r="L7" s="50"/>
      <c r="M7" s="49"/>
      <c r="N7" s="49"/>
      <c r="O7" s="40"/>
      <c r="P7" s="47"/>
      <c r="Q7" s="11"/>
      <c r="R7" s="13" t="s">
        <v>32</v>
      </c>
      <c r="S7" s="11"/>
      <c r="T7" s="26"/>
      <c r="U7" s="26"/>
      <c r="V7" s="26"/>
      <c r="W7" s="26"/>
      <c r="X7" s="26"/>
    </row>
    <row r="8" spans="1:31" s="27" customFormat="1" ht="51" x14ac:dyDescent="0.25">
      <c r="A8" s="57" t="s">
        <v>135</v>
      </c>
      <c r="B8" s="58" t="s">
        <v>88</v>
      </c>
      <c r="C8" s="60" t="s">
        <v>48</v>
      </c>
      <c r="D8" s="59" t="s">
        <v>280</v>
      </c>
      <c r="E8" s="60" t="s">
        <v>15</v>
      </c>
      <c r="F8" s="60" t="s">
        <v>15</v>
      </c>
      <c r="G8" s="61" t="s">
        <v>134</v>
      </c>
      <c r="H8" s="53" t="s">
        <v>42</v>
      </c>
      <c r="I8" s="61" t="s">
        <v>89</v>
      </c>
      <c r="J8" s="39" t="s">
        <v>144</v>
      </c>
      <c r="K8" s="50"/>
      <c r="L8" s="50"/>
      <c r="M8" s="49"/>
      <c r="N8" s="49"/>
      <c r="O8" s="40"/>
      <c r="P8" s="47"/>
      <c r="Q8" s="11"/>
      <c r="R8" s="13" t="s">
        <v>32</v>
      </c>
      <c r="S8" s="11"/>
      <c r="T8" s="26"/>
      <c r="U8" s="26"/>
      <c r="V8" s="26"/>
      <c r="W8" s="26"/>
      <c r="X8" s="26"/>
    </row>
    <row r="9" spans="1:31" s="27" customFormat="1" ht="25.5" x14ac:dyDescent="0.25">
      <c r="A9" s="57" t="s">
        <v>136</v>
      </c>
      <c r="B9" s="58" t="s">
        <v>88</v>
      </c>
      <c r="C9" s="69" t="s">
        <v>36</v>
      </c>
      <c r="D9" s="62" t="s">
        <v>281</v>
      </c>
      <c r="E9" s="69" t="s">
        <v>13</v>
      </c>
      <c r="F9" s="69" t="s">
        <v>13</v>
      </c>
      <c r="G9" s="61" t="s">
        <v>126</v>
      </c>
      <c r="H9" s="53" t="s">
        <v>42</v>
      </c>
      <c r="I9" s="61" t="s">
        <v>89</v>
      </c>
      <c r="J9" s="39" t="s">
        <v>144</v>
      </c>
      <c r="K9" s="50"/>
      <c r="L9" s="50"/>
      <c r="M9" s="49"/>
      <c r="N9" s="49"/>
      <c r="O9" s="40"/>
      <c r="P9" s="47"/>
      <c r="Q9" s="11"/>
      <c r="R9" s="13" t="s">
        <v>32</v>
      </c>
      <c r="S9" s="11"/>
      <c r="T9" s="26"/>
      <c r="U9" s="26"/>
      <c r="V9" s="26"/>
      <c r="W9" s="26"/>
      <c r="X9" s="26"/>
    </row>
    <row r="10" spans="1:31" s="27" customFormat="1" ht="25.5" x14ac:dyDescent="0.25">
      <c r="A10" s="57" t="s">
        <v>137</v>
      </c>
      <c r="B10" s="58" t="s">
        <v>88</v>
      </c>
      <c r="C10" s="60" t="s">
        <v>36</v>
      </c>
      <c r="D10" s="59" t="s">
        <v>282</v>
      </c>
      <c r="E10" s="60" t="s">
        <v>13</v>
      </c>
      <c r="F10" s="60" t="s">
        <v>13</v>
      </c>
      <c r="G10" s="61" t="s">
        <v>126</v>
      </c>
      <c r="H10" s="53" t="s">
        <v>42</v>
      </c>
      <c r="I10" s="61" t="s">
        <v>89</v>
      </c>
      <c r="J10" s="39" t="s">
        <v>144</v>
      </c>
      <c r="K10" s="50"/>
      <c r="L10" s="50"/>
      <c r="M10" s="49"/>
      <c r="N10" s="49"/>
      <c r="O10" s="40"/>
      <c r="P10" s="47"/>
      <c r="Q10" s="11"/>
      <c r="R10" s="13" t="s">
        <v>32</v>
      </c>
      <c r="S10" s="11"/>
      <c r="T10" s="26"/>
      <c r="U10" s="26"/>
      <c r="V10" s="26"/>
      <c r="W10" s="26"/>
      <c r="X10" s="26"/>
    </row>
    <row r="11" spans="1:31" s="27" customFormat="1" ht="38.25" x14ac:dyDescent="0.25">
      <c r="A11" s="57" t="s">
        <v>138</v>
      </c>
      <c r="B11" s="58" t="s">
        <v>88</v>
      </c>
      <c r="C11" s="60" t="s">
        <v>49</v>
      </c>
      <c r="D11" s="59" t="s">
        <v>283</v>
      </c>
      <c r="E11" s="60" t="s">
        <v>13</v>
      </c>
      <c r="F11" s="60" t="s">
        <v>13</v>
      </c>
      <c r="G11" s="61" t="s">
        <v>126</v>
      </c>
      <c r="H11" s="53" t="s">
        <v>42</v>
      </c>
      <c r="I11" s="61" t="s">
        <v>89</v>
      </c>
      <c r="J11" s="39" t="s">
        <v>144</v>
      </c>
      <c r="K11" s="50"/>
      <c r="L11" s="50"/>
      <c r="M11" s="49"/>
      <c r="N11" s="49"/>
      <c r="O11" s="40"/>
      <c r="P11" s="47"/>
      <c r="Q11" s="11"/>
      <c r="R11" s="13" t="s">
        <v>32</v>
      </c>
      <c r="S11" s="11"/>
      <c r="T11" s="26"/>
      <c r="U11" s="26"/>
      <c r="V11" s="26"/>
      <c r="W11" s="26"/>
      <c r="X11" s="26"/>
    </row>
    <row r="12" spans="1:31" s="27" customFormat="1" ht="63.75" x14ac:dyDescent="0.25">
      <c r="A12" s="57" t="s">
        <v>139</v>
      </c>
      <c r="B12" s="58" t="s">
        <v>88</v>
      </c>
      <c r="C12" s="60" t="s">
        <v>49</v>
      </c>
      <c r="D12" s="59" t="s">
        <v>698</v>
      </c>
      <c r="E12" s="60" t="s">
        <v>13</v>
      </c>
      <c r="F12" s="60" t="s">
        <v>13</v>
      </c>
      <c r="G12" s="61" t="s">
        <v>126</v>
      </c>
      <c r="H12" s="53" t="s">
        <v>42</v>
      </c>
      <c r="I12" s="61" t="s">
        <v>89</v>
      </c>
      <c r="J12" s="39" t="s">
        <v>144</v>
      </c>
      <c r="K12" s="50"/>
      <c r="L12" s="50"/>
      <c r="M12" s="49"/>
      <c r="N12" s="49"/>
      <c r="O12" s="40"/>
      <c r="P12" s="47"/>
      <c r="Q12" s="11"/>
      <c r="R12" s="13" t="s">
        <v>32</v>
      </c>
      <c r="S12" s="11"/>
      <c r="T12" s="26"/>
      <c r="U12" s="26"/>
      <c r="V12" s="26"/>
      <c r="W12" s="26"/>
      <c r="X12" s="26"/>
    </row>
    <row r="13" spans="1:31" s="27" customFormat="1" ht="38.25" x14ac:dyDescent="0.25">
      <c r="A13" s="57" t="s">
        <v>141</v>
      </c>
      <c r="B13" s="58" t="s">
        <v>88</v>
      </c>
      <c r="C13" s="69" t="s">
        <v>36</v>
      </c>
      <c r="D13" s="62" t="s">
        <v>284</v>
      </c>
      <c r="E13" s="69" t="s">
        <v>13</v>
      </c>
      <c r="F13" s="69" t="s">
        <v>13</v>
      </c>
      <c r="G13" s="61" t="s">
        <v>140</v>
      </c>
      <c r="H13" s="53" t="s">
        <v>42</v>
      </c>
      <c r="I13" s="61" t="s">
        <v>89</v>
      </c>
      <c r="J13" s="39" t="s">
        <v>144</v>
      </c>
      <c r="K13" s="50"/>
      <c r="L13" s="50"/>
      <c r="M13" s="49"/>
      <c r="N13" s="49"/>
      <c r="O13" s="40"/>
      <c r="P13" s="47"/>
      <c r="Q13" s="11"/>
      <c r="R13" s="13" t="s">
        <v>32</v>
      </c>
      <c r="S13" s="11"/>
      <c r="T13" s="26"/>
      <c r="U13" s="26"/>
      <c r="V13" s="26"/>
      <c r="W13" s="26"/>
      <c r="X13" s="26"/>
    </row>
    <row r="14" spans="1:31" s="27" customFormat="1" ht="38.25" x14ac:dyDescent="0.25">
      <c r="A14" s="57" t="s">
        <v>142</v>
      </c>
      <c r="B14" s="58" t="s">
        <v>88</v>
      </c>
      <c r="C14" s="60" t="s">
        <v>36</v>
      </c>
      <c r="D14" s="59" t="s">
        <v>285</v>
      </c>
      <c r="E14" s="60" t="s">
        <v>13</v>
      </c>
      <c r="F14" s="60" t="s">
        <v>13</v>
      </c>
      <c r="G14" s="61" t="s">
        <v>140</v>
      </c>
      <c r="H14" s="53" t="s">
        <v>42</v>
      </c>
      <c r="I14" s="61" t="s">
        <v>89</v>
      </c>
      <c r="J14" s="39" t="s">
        <v>144</v>
      </c>
      <c r="K14" s="50"/>
      <c r="L14" s="50"/>
      <c r="M14" s="49"/>
      <c r="N14" s="49"/>
      <c r="O14" s="40"/>
      <c r="P14" s="47"/>
      <c r="Q14" s="11"/>
      <c r="R14" s="13" t="s">
        <v>32</v>
      </c>
      <c r="S14" s="11"/>
      <c r="T14" s="26"/>
      <c r="U14" s="26"/>
      <c r="V14" s="26"/>
      <c r="W14" s="26"/>
      <c r="X14" s="26"/>
    </row>
    <row r="15" spans="1:31" s="27" customFormat="1" ht="38.25" x14ac:dyDescent="0.25">
      <c r="A15" s="57" t="s">
        <v>143</v>
      </c>
      <c r="B15" s="58" t="s">
        <v>88</v>
      </c>
      <c r="C15" s="60" t="s">
        <v>49</v>
      </c>
      <c r="D15" s="59" t="s">
        <v>286</v>
      </c>
      <c r="E15" s="60" t="s">
        <v>13</v>
      </c>
      <c r="F15" s="60" t="s">
        <v>13</v>
      </c>
      <c r="G15" s="61" t="s">
        <v>140</v>
      </c>
      <c r="H15" s="53" t="s">
        <v>42</v>
      </c>
      <c r="I15" s="61" t="s">
        <v>89</v>
      </c>
      <c r="J15" s="39" t="s">
        <v>144</v>
      </c>
      <c r="K15" s="50"/>
      <c r="L15" s="50"/>
      <c r="M15" s="49"/>
      <c r="N15" s="49"/>
      <c r="O15" s="40"/>
      <c r="P15" s="47"/>
      <c r="Q15" s="11"/>
      <c r="R15" s="13" t="s">
        <v>32</v>
      </c>
      <c r="S15" s="11"/>
      <c r="T15" s="26"/>
      <c r="U15" s="26"/>
      <c r="V15" s="26"/>
      <c r="W15" s="26"/>
      <c r="X15" s="26"/>
    </row>
    <row r="16" spans="1:31" s="27" customFormat="1" ht="38.25" x14ac:dyDescent="0.25">
      <c r="A16" s="57" t="s">
        <v>147</v>
      </c>
      <c r="B16" s="58" t="s">
        <v>88</v>
      </c>
      <c r="C16" s="69" t="s">
        <v>50</v>
      </c>
      <c r="D16" s="62" t="s">
        <v>699</v>
      </c>
      <c r="E16" s="69" t="s">
        <v>13</v>
      </c>
      <c r="F16" s="69" t="s">
        <v>13</v>
      </c>
      <c r="G16" s="61" t="s">
        <v>146</v>
      </c>
      <c r="H16" s="53" t="s">
        <v>42</v>
      </c>
      <c r="I16" s="61" t="s">
        <v>89</v>
      </c>
      <c r="J16" s="39" t="s">
        <v>145</v>
      </c>
      <c r="K16" s="50"/>
      <c r="L16" s="50"/>
      <c r="M16" s="49"/>
      <c r="N16" s="49"/>
      <c r="O16" s="40"/>
      <c r="P16" s="47"/>
      <c r="Q16" s="11"/>
      <c r="R16" s="13" t="s">
        <v>32</v>
      </c>
      <c r="S16" s="11"/>
      <c r="T16" s="26"/>
      <c r="U16" s="26"/>
      <c r="V16" s="26"/>
      <c r="W16" s="26"/>
      <c r="X16" s="26"/>
    </row>
    <row r="17" spans="1:24" s="27" customFormat="1" ht="51" x14ac:dyDescent="0.25">
      <c r="A17" s="57" t="s">
        <v>148</v>
      </c>
      <c r="B17" s="58" t="s">
        <v>88</v>
      </c>
      <c r="C17" s="60" t="s">
        <v>50</v>
      </c>
      <c r="D17" s="59" t="s">
        <v>700</v>
      </c>
      <c r="E17" s="60" t="s">
        <v>13</v>
      </c>
      <c r="F17" s="60" t="s">
        <v>13</v>
      </c>
      <c r="G17" s="61" t="s">
        <v>146</v>
      </c>
      <c r="H17" s="53" t="s">
        <v>42</v>
      </c>
      <c r="I17" s="61" t="s">
        <v>89</v>
      </c>
      <c r="J17" s="39" t="s">
        <v>145</v>
      </c>
      <c r="K17" s="50"/>
      <c r="L17" s="50"/>
      <c r="M17" s="49"/>
      <c r="N17" s="49"/>
      <c r="O17" s="40"/>
      <c r="P17" s="47"/>
      <c r="Q17" s="11"/>
      <c r="R17" s="13" t="s">
        <v>32</v>
      </c>
      <c r="S17" s="11"/>
      <c r="T17" s="26"/>
      <c r="U17" s="26"/>
      <c r="V17" s="26"/>
      <c r="W17" s="26"/>
      <c r="X17" s="26"/>
    </row>
    <row r="18" spans="1:24" s="27" customFormat="1" ht="38.25" x14ac:dyDescent="0.25">
      <c r="A18" s="57" t="s">
        <v>156</v>
      </c>
      <c r="B18" s="58" t="s">
        <v>88</v>
      </c>
      <c r="C18" s="60" t="s">
        <v>150</v>
      </c>
      <c r="D18" s="59" t="s">
        <v>287</v>
      </c>
      <c r="E18" s="60" t="s">
        <v>13</v>
      </c>
      <c r="F18" s="60" t="s">
        <v>13</v>
      </c>
      <c r="G18" s="61" t="s">
        <v>149</v>
      </c>
      <c r="H18" s="53" t="s">
        <v>42</v>
      </c>
      <c r="I18" s="61" t="s">
        <v>89</v>
      </c>
      <c r="J18" s="39" t="s">
        <v>145</v>
      </c>
      <c r="K18" s="50"/>
      <c r="L18" s="50"/>
      <c r="M18" s="49"/>
      <c r="N18" s="49"/>
      <c r="O18" s="40"/>
      <c r="P18" s="47"/>
      <c r="Q18" s="11"/>
      <c r="R18" s="13" t="s">
        <v>32</v>
      </c>
      <c r="S18" s="11"/>
      <c r="T18" s="26"/>
      <c r="U18" s="26"/>
      <c r="V18" s="26"/>
      <c r="W18" s="26"/>
      <c r="X18" s="26"/>
    </row>
    <row r="19" spans="1:24" s="27" customFormat="1" ht="51" x14ac:dyDescent="0.25">
      <c r="A19" s="57" t="s">
        <v>157</v>
      </c>
      <c r="B19" s="58" t="s">
        <v>88</v>
      </c>
      <c r="C19" s="69" t="s">
        <v>150</v>
      </c>
      <c r="D19" s="62" t="s">
        <v>288</v>
      </c>
      <c r="E19" s="69" t="s">
        <v>13</v>
      </c>
      <c r="F19" s="69" t="s">
        <v>13</v>
      </c>
      <c r="G19" s="61" t="s">
        <v>149</v>
      </c>
      <c r="H19" s="53" t="s">
        <v>42</v>
      </c>
      <c r="I19" s="61" t="s">
        <v>89</v>
      </c>
      <c r="J19" s="39" t="s">
        <v>145</v>
      </c>
      <c r="K19" s="50"/>
      <c r="L19" s="50"/>
      <c r="M19" s="49"/>
      <c r="N19" s="49"/>
      <c r="O19" s="40"/>
      <c r="P19" s="47"/>
      <c r="Q19" s="11"/>
      <c r="R19" s="13" t="s">
        <v>32</v>
      </c>
      <c r="S19" s="11"/>
      <c r="T19" s="26"/>
      <c r="U19" s="26"/>
      <c r="V19" s="26"/>
      <c r="W19" s="26"/>
      <c r="X19" s="26"/>
    </row>
    <row r="20" spans="1:24" s="27" customFormat="1" ht="38.25" x14ac:dyDescent="0.25">
      <c r="A20" s="57" t="s">
        <v>158</v>
      </c>
      <c r="B20" s="58" t="s">
        <v>88</v>
      </c>
      <c r="C20" s="60" t="s">
        <v>151</v>
      </c>
      <c r="D20" s="59" t="s">
        <v>289</v>
      </c>
      <c r="E20" s="60" t="s">
        <v>13</v>
      </c>
      <c r="F20" s="60" t="s">
        <v>13</v>
      </c>
      <c r="G20" s="61" t="s">
        <v>149</v>
      </c>
      <c r="H20" s="53" t="s">
        <v>42</v>
      </c>
      <c r="I20" s="61" t="s">
        <v>89</v>
      </c>
      <c r="J20" s="39" t="s">
        <v>145</v>
      </c>
      <c r="K20" s="50"/>
      <c r="L20" s="50"/>
      <c r="M20" s="49"/>
      <c r="N20" s="49"/>
      <c r="O20" s="40"/>
      <c r="P20" s="47"/>
      <c r="Q20" s="11"/>
      <c r="R20" s="13" t="s">
        <v>32</v>
      </c>
      <c r="S20" s="11"/>
      <c r="T20" s="26"/>
      <c r="U20" s="26"/>
      <c r="V20" s="26"/>
      <c r="W20" s="26"/>
      <c r="X20" s="26"/>
    </row>
    <row r="21" spans="1:24" s="27" customFormat="1" ht="38.25" x14ac:dyDescent="0.25">
      <c r="A21" s="57" t="s">
        <v>159</v>
      </c>
      <c r="B21" s="58" t="s">
        <v>88</v>
      </c>
      <c r="C21" s="60" t="s">
        <v>152</v>
      </c>
      <c r="D21" s="59" t="s">
        <v>290</v>
      </c>
      <c r="E21" s="60" t="s">
        <v>13</v>
      </c>
      <c r="F21" s="60" t="s">
        <v>13</v>
      </c>
      <c r="G21" s="61" t="s">
        <v>149</v>
      </c>
      <c r="H21" s="53" t="s">
        <v>42</v>
      </c>
      <c r="I21" s="61" t="s">
        <v>89</v>
      </c>
      <c r="J21" s="39" t="s">
        <v>145</v>
      </c>
      <c r="K21" s="50"/>
      <c r="L21" s="50"/>
      <c r="M21" s="49"/>
      <c r="N21" s="49"/>
      <c r="O21" s="40"/>
      <c r="P21" s="47"/>
      <c r="Q21" s="11"/>
      <c r="R21" s="13" t="s">
        <v>32</v>
      </c>
      <c r="S21" s="11"/>
      <c r="T21" s="26"/>
      <c r="U21" s="26"/>
      <c r="V21" s="26"/>
      <c r="W21" s="26"/>
      <c r="X21" s="26"/>
    </row>
    <row r="22" spans="1:24" s="27" customFormat="1" ht="63.75" x14ac:dyDescent="0.25">
      <c r="A22" s="57" t="s">
        <v>160</v>
      </c>
      <c r="B22" s="58" t="s">
        <v>88</v>
      </c>
      <c r="C22" s="60" t="s">
        <v>152</v>
      </c>
      <c r="D22" s="59" t="s">
        <v>701</v>
      </c>
      <c r="E22" s="60" t="s">
        <v>13</v>
      </c>
      <c r="F22" s="60" t="s">
        <v>13</v>
      </c>
      <c r="G22" s="61" t="s">
        <v>149</v>
      </c>
      <c r="H22" s="53" t="s">
        <v>42</v>
      </c>
      <c r="I22" s="61" t="s">
        <v>89</v>
      </c>
      <c r="J22" s="39" t="s">
        <v>145</v>
      </c>
      <c r="K22" s="50"/>
      <c r="L22" s="50"/>
      <c r="M22" s="49"/>
      <c r="N22" s="49"/>
      <c r="O22" s="40"/>
      <c r="P22" s="47"/>
      <c r="Q22" s="11"/>
      <c r="R22" s="13" t="s">
        <v>32</v>
      </c>
      <c r="S22" s="11"/>
      <c r="T22" s="26"/>
      <c r="U22" s="26"/>
      <c r="V22" s="26"/>
      <c r="W22" s="26"/>
      <c r="X22" s="26"/>
    </row>
    <row r="23" spans="1:24" s="27" customFormat="1" ht="38.25" x14ac:dyDescent="0.25">
      <c r="A23" s="57" t="s">
        <v>161</v>
      </c>
      <c r="B23" s="58" t="s">
        <v>88</v>
      </c>
      <c r="C23" s="60" t="s">
        <v>153</v>
      </c>
      <c r="D23" s="59" t="s">
        <v>291</v>
      </c>
      <c r="E23" s="60" t="s">
        <v>13</v>
      </c>
      <c r="F23" s="60" t="s">
        <v>13</v>
      </c>
      <c r="G23" s="61" t="s">
        <v>149</v>
      </c>
      <c r="H23" s="53" t="s">
        <v>42</v>
      </c>
      <c r="I23" s="61" t="s">
        <v>89</v>
      </c>
      <c r="J23" s="39" t="s">
        <v>145</v>
      </c>
      <c r="K23" s="50"/>
      <c r="L23" s="50"/>
      <c r="M23" s="49"/>
      <c r="N23" s="49"/>
      <c r="O23" s="40"/>
      <c r="P23" s="47"/>
      <c r="Q23" s="11"/>
      <c r="R23" s="13" t="s">
        <v>32</v>
      </c>
      <c r="S23" s="11"/>
      <c r="T23" s="26"/>
      <c r="U23" s="26"/>
      <c r="V23" s="26"/>
      <c r="W23" s="26"/>
      <c r="X23" s="26"/>
    </row>
    <row r="24" spans="1:24" s="27" customFormat="1" ht="38.25" x14ac:dyDescent="0.25">
      <c r="A24" s="57" t="s">
        <v>162</v>
      </c>
      <c r="B24" s="58" t="s">
        <v>88</v>
      </c>
      <c r="C24" s="60" t="s">
        <v>153</v>
      </c>
      <c r="D24" s="59" t="s">
        <v>292</v>
      </c>
      <c r="E24" s="60" t="s">
        <v>13</v>
      </c>
      <c r="F24" s="60" t="s">
        <v>13</v>
      </c>
      <c r="G24" s="61" t="s">
        <v>149</v>
      </c>
      <c r="H24" s="53" t="s">
        <v>42</v>
      </c>
      <c r="I24" s="61" t="s">
        <v>89</v>
      </c>
      <c r="J24" s="39" t="s">
        <v>145</v>
      </c>
      <c r="K24" s="50"/>
      <c r="L24" s="50"/>
      <c r="M24" s="49"/>
      <c r="N24" s="49"/>
      <c r="O24" s="40"/>
      <c r="P24" s="47"/>
      <c r="Q24" s="11"/>
      <c r="R24" s="13" t="s">
        <v>32</v>
      </c>
      <c r="S24" s="11"/>
      <c r="T24" s="26"/>
      <c r="U24" s="26"/>
      <c r="V24" s="26"/>
      <c r="W24" s="26"/>
      <c r="X24" s="26"/>
    </row>
    <row r="25" spans="1:24" s="27" customFormat="1" ht="38.25" x14ac:dyDescent="0.25">
      <c r="A25" s="57" t="s">
        <v>163</v>
      </c>
      <c r="B25" s="58" t="s">
        <v>88</v>
      </c>
      <c r="C25" s="60" t="s">
        <v>153</v>
      </c>
      <c r="D25" s="59" t="s">
        <v>702</v>
      </c>
      <c r="E25" s="60" t="s">
        <v>13</v>
      </c>
      <c r="F25" s="60" t="s">
        <v>13</v>
      </c>
      <c r="G25" s="61" t="s">
        <v>149</v>
      </c>
      <c r="H25" s="53" t="s">
        <v>42</v>
      </c>
      <c r="I25" s="61" t="s">
        <v>89</v>
      </c>
      <c r="J25" s="39" t="s">
        <v>145</v>
      </c>
      <c r="K25" s="50"/>
      <c r="L25" s="50"/>
      <c r="M25" s="49"/>
      <c r="N25" s="49"/>
      <c r="O25" s="40"/>
      <c r="P25" s="47"/>
      <c r="Q25" s="11"/>
      <c r="R25" s="13" t="s">
        <v>32</v>
      </c>
      <c r="S25" s="11"/>
      <c r="T25" s="26"/>
      <c r="U25" s="26"/>
      <c r="V25" s="26"/>
      <c r="W25" s="26"/>
      <c r="X25" s="26"/>
    </row>
    <row r="26" spans="1:24" s="27" customFormat="1" ht="38.25" x14ac:dyDescent="0.25">
      <c r="A26" s="57" t="s">
        <v>164</v>
      </c>
      <c r="B26" s="58" t="s">
        <v>88</v>
      </c>
      <c r="C26" s="60" t="s">
        <v>153</v>
      </c>
      <c r="D26" s="59" t="s">
        <v>293</v>
      </c>
      <c r="E26" s="60" t="s">
        <v>15</v>
      </c>
      <c r="F26" s="60" t="s">
        <v>15</v>
      </c>
      <c r="G26" s="61" t="s">
        <v>149</v>
      </c>
      <c r="H26" s="53" t="s">
        <v>42</v>
      </c>
      <c r="I26" s="61" t="s">
        <v>89</v>
      </c>
      <c r="J26" s="39" t="s">
        <v>145</v>
      </c>
      <c r="K26" s="50"/>
      <c r="L26" s="50"/>
      <c r="M26" s="49"/>
      <c r="N26" s="49"/>
      <c r="O26" s="40"/>
      <c r="P26" s="47"/>
      <c r="Q26" s="11"/>
      <c r="R26" s="13" t="s">
        <v>32</v>
      </c>
      <c r="S26" s="11"/>
      <c r="T26" s="26"/>
      <c r="U26" s="26"/>
      <c r="V26" s="26"/>
      <c r="W26" s="26"/>
      <c r="X26" s="26"/>
    </row>
    <row r="27" spans="1:24" s="27" customFormat="1" ht="63.75" x14ac:dyDescent="0.25">
      <c r="A27" s="57" t="s">
        <v>51</v>
      </c>
      <c r="B27" s="58" t="s">
        <v>88</v>
      </c>
      <c r="C27" s="60" t="s">
        <v>151</v>
      </c>
      <c r="D27" s="59" t="s">
        <v>294</v>
      </c>
      <c r="E27" s="60" t="s">
        <v>13</v>
      </c>
      <c r="F27" s="60" t="s">
        <v>13</v>
      </c>
      <c r="G27" s="61" t="s">
        <v>149</v>
      </c>
      <c r="H27" s="53" t="s">
        <v>42</v>
      </c>
      <c r="I27" s="61" t="s">
        <v>89</v>
      </c>
      <c r="J27" s="39" t="s">
        <v>145</v>
      </c>
      <c r="K27" s="50"/>
      <c r="L27" s="50"/>
      <c r="M27" s="49"/>
      <c r="N27" s="49"/>
      <c r="O27" s="40"/>
      <c r="P27" s="47"/>
      <c r="Q27" s="11"/>
      <c r="R27" s="13" t="s">
        <v>32</v>
      </c>
      <c r="S27" s="11"/>
      <c r="T27" s="26"/>
      <c r="U27" s="26"/>
      <c r="V27" s="26"/>
      <c r="W27" s="26"/>
      <c r="X27" s="26"/>
    </row>
    <row r="28" spans="1:24" s="27" customFormat="1" ht="63.75" x14ac:dyDescent="0.25">
      <c r="A28" s="57" t="s">
        <v>52</v>
      </c>
      <c r="B28" s="58" t="s">
        <v>88</v>
      </c>
      <c r="C28" s="60" t="s">
        <v>151</v>
      </c>
      <c r="D28" s="59" t="s">
        <v>301</v>
      </c>
      <c r="E28" s="60" t="s">
        <v>13</v>
      </c>
      <c r="F28" s="60" t="s">
        <v>13</v>
      </c>
      <c r="G28" s="61" t="s">
        <v>149</v>
      </c>
      <c r="H28" s="53" t="s">
        <v>42</v>
      </c>
      <c r="I28" s="61" t="s">
        <v>89</v>
      </c>
      <c r="J28" s="39" t="s">
        <v>145</v>
      </c>
      <c r="K28" s="50"/>
      <c r="L28" s="50"/>
      <c r="M28" s="49"/>
      <c r="N28" s="49"/>
      <c r="O28" s="40"/>
      <c r="P28" s="47"/>
      <c r="Q28" s="11"/>
      <c r="R28" s="13" t="s">
        <v>32</v>
      </c>
      <c r="S28" s="11"/>
      <c r="T28" s="26"/>
      <c r="U28" s="26"/>
      <c r="V28" s="26"/>
      <c r="W28" s="26"/>
      <c r="X28" s="26"/>
    </row>
    <row r="29" spans="1:24" s="27" customFormat="1" ht="51" x14ac:dyDescent="0.25">
      <c r="A29" s="57" t="s">
        <v>53</v>
      </c>
      <c r="B29" s="58" t="s">
        <v>88</v>
      </c>
      <c r="C29" s="60" t="s">
        <v>151</v>
      </c>
      <c r="D29" s="59" t="s">
        <v>703</v>
      </c>
      <c r="E29" s="60" t="s">
        <v>13</v>
      </c>
      <c r="F29" s="60" t="s">
        <v>13</v>
      </c>
      <c r="G29" s="61" t="s">
        <v>149</v>
      </c>
      <c r="H29" s="53" t="s">
        <v>42</v>
      </c>
      <c r="I29" s="61" t="s">
        <v>89</v>
      </c>
      <c r="J29" s="39" t="s">
        <v>145</v>
      </c>
      <c r="K29" s="50"/>
      <c r="L29" s="50"/>
      <c r="M29" s="49"/>
      <c r="N29" s="49"/>
      <c r="O29" s="40"/>
      <c r="P29" s="47"/>
      <c r="Q29" s="11"/>
      <c r="R29" s="13" t="s">
        <v>32</v>
      </c>
      <c r="S29" s="11"/>
      <c r="T29" s="26"/>
      <c r="U29" s="26"/>
      <c r="V29" s="26"/>
      <c r="W29" s="26"/>
      <c r="X29" s="26"/>
    </row>
    <row r="30" spans="1:24" s="27" customFormat="1" ht="76.5" x14ac:dyDescent="0.25">
      <c r="A30" s="57" t="s">
        <v>54</v>
      </c>
      <c r="B30" s="58" t="s">
        <v>88</v>
      </c>
      <c r="C30" s="60" t="s">
        <v>154</v>
      </c>
      <c r="D30" s="59" t="s">
        <v>295</v>
      </c>
      <c r="E30" s="60" t="s">
        <v>13</v>
      </c>
      <c r="F30" s="60" t="s">
        <v>13</v>
      </c>
      <c r="G30" s="61" t="s">
        <v>149</v>
      </c>
      <c r="H30" s="53" t="s">
        <v>42</v>
      </c>
      <c r="I30" s="61" t="s">
        <v>89</v>
      </c>
      <c r="J30" s="39" t="s">
        <v>145</v>
      </c>
      <c r="K30" s="50"/>
      <c r="L30" s="50"/>
      <c r="M30" s="49"/>
      <c r="N30" s="49"/>
      <c r="O30" s="40"/>
      <c r="P30" s="47"/>
      <c r="Q30" s="11"/>
      <c r="R30" s="13" t="s">
        <v>32</v>
      </c>
      <c r="S30" s="11"/>
      <c r="T30" s="26"/>
      <c r="U30" s="26"/>
      <c r="V30" s="26"/>
      <c r="W30" s="26"/>
      <c r="X30" s="26"/>
    </row>
    <row r="31" spans="1:24" s="27" customFormat="1" ht="63.75" x14ac:dyDescent="0.25">
      <c r="A31" s="57" t="s">
        <v>165</v>
      </c>
      <c r="B31" s="58" t="s">
        <v>88</v>
      </c>
      <c r="C31" s="60" t="s">
        <v>155</v>
      </c>
      <c r="D31" s="59" t="s">
        <v>296</v>
      </c>
      <c r="E31" s="60" t="s">
        <v>13</v>
      </c>
      <c r="F31" s="60" t="s">
        <v>13</v>
      </c>
      <c r="G31" s="61" t="s">
        <v>149</v>
      </c>
      <c r="H31" s="53" t="s">
        <v>42</v>
      </c>
      <c r="I31" s="61" t="s">
        <v>89</v>
      </c>
      <c r="J31" s="39" t="s">
        <v>145</v>
      </c>
      <c r="K31" s="50"/>
      <c r="L31" s="50"/>
      <c r="M31" s="49"/>
      <c r="N31" s="49"/>
      <c r="O31" s="40"/>
      <c r="P31" s="47"/>
      <c r="Q31" s="11"/>
      <c r="R31" s="13" t="s">
        <v>32</v>
      </c>
      <c r="S31" s="11"/>
      <c r="T31" s="26"/>
      <c r="U31" s="26"/>
      <c r="V31" s="26"/>
      <c r="W31" s="26"/>
      <c r="X31" s="26"/>
    </row>
    <row r="32" spans="1:24" s="27" customFormat="1" ht="38.25" x14ac:dyDescent="0.25">
      <c r="A32" s="57" t="s">
        <v>166</v>
      </c>
      <c r="B32" s="58" t="s">
        <v>88</v>
      </c>
      <c r="C32" s="60" t="s">
        <v>55</v>
      </c>
      <c r="D32" s="59" t="s">
        <v>297</v>
      </c>
      <c r="E32" s="60" t="s">
        <v>13</v>
      </c>
      <c r="F32" s="60" t="s">
        <v>13</v>
      </c>
      <c r="G32" s="61" t="s">
        <v>114</v>
      </c>
      <c r="H32" s="53" t="s">
        <v>42</v>
      </c>
      <c r="I32" s="61" t="s">
        <v>89</v>
      </c>
      <c r="J32" s="39" t="s">
        <v>145</v>
      </c>
      <c r="K32" s="50"/>
      <c r="L32" s="50"/>
      <c r="M32" s="49"/>
      <c r="N32" s="49"/>
      <c r="O32" s="40"/>
      <c r="P32" s="47"/>
      <c r="Q32" s="11"/>
      <c r="R32" s="13" t="s">
        <v>32</v>
      </c>
      <c r="S32" s="11"/>
      <c r="T32" s="26"/>
      <c r="U32" s="26"/>
      <c r="V32" s="26"/>
      <c r="W32" s="26"/>
      <c r="X32" s="26"/>
    </row>
    <row r="33" spans="1:24" s="27" customFormat="1" ht="38.25" x14ac:dyDescent="0.25">
      <c r="A33" s="57" t="s">
        <v>167</v>
      </c>
      <c r="B33" s="58" t="s">
        <v>88</v>
      </c>
      <c r="C33" s="60" t="s">
        <v>55</v>
      </c>
      <c r="D33" s="59" t="s">
        <v>298</v>
      </c>
      <c r="E33" s="60" t="s">
        <v>13</v>
      </c>
      <c r="F33" s="60" t="s">
        <v>13</v>
      </c>
      <c r="G33" s="61" t="s">
        <v>114</v>
      </c>
      <c r="H33" s="53" t="s">
        <v>42</v>
      </c>
      <c r="I33" s="61" t="s">
        <v>89</v>
      </c>
      <c r="J33" s="39" t="s">
        <v>145</v>
      </c>
      <c r="K33" s="50"/>
      <c r="L33" s="50"/>
      <c r="M33" s="49"/>
      <c r="N33" s="49"/>
      <c r="O33" s="40"/>
      <c r="P33" s="47"/>
      <c r="Q33" s="11"/>
      <c r="R33" s="13" t="s">
        <v>32</v>
      </c>
      <c r="S33" s="11"/>
      <c r="T33" s="26"/>
      <c r="U33" s="26"/>
      <c r="V33" s="26"/>
      <c r="W33" s="26"/>
      <c r="X33" s="26"/>
    </row>
    <row r="34" spans="1:24" s="27" customFormat="1" ht="63.75" x14ac:dyDescent="0.25">
      <c r="A34" s="57" t="s">
        <v>168</v>
      </c>
      <c r="B34" s="58" t="s">
        <v>88</v>
      </c>
      <c r="C34" s="69" t="s">
        <v>56</v>
      </c>
      <c r="D34" s="62" t="s">
        <v>299</v>
      </c>
      <c r="E34" s="69" t="s">
        <v>13</v>
      </c>
      <c r="F34" s="69" t="s">
        <v>13</v>
      </c>
      <c r="G34" s="61" t="s">
        <v>114</v>
      </c>
      <c r="H34" s="53" t="s">
        <v>42</v>
      </c>
      <c r="I34" s="61" t="s">
        <v>89</v>
      </c>
      <c r="J34" s="39" t="s">
        <v>145</v>
      </c>
      <c r="K34" s="50"/>
      <c r="L34" s="50"/>
      <c r="M34" s="49"/>
      <c r="N34" s="49"/>
      <c r="O34" s="40"/>
      <c r="P34" s="47"/>
      <c r="Q34" s="11"/>
      <c r="R34" s="13" t="s">
        <v>32</v>
      </c>
      <c r="S34" s="11"/>
      <c r="T34" s="26"/>
      <c r="U34" s="26"/>
      <c r="V34" s="26"/>
      <c r="W34" s="26"/>
      <c r="X34" s="26"/>
    </row>
    <row r="35" spans="1:24" s="27" customFormat="1" ht="38.25" x14ac:dyDescent="0.25">
      <c r="A35" s="57" t="s">
        <v>170</v>
      </c>
      <c r="B35" s="58" t="s">
        <v>88</v>
      </c>
      <c r="C35" s="60" t="s">
        <v>49</v>
      </c>
      <c r="D35" s="59" t="s">
        <v>300</v>
      </c>
      <c r="E35" s="60" t="s">
        <v>13</v>
      </c>
      <c r="F35" s="60" t="s">
        <v>13</v>
      </c>
      <c r="G35" s="61" t="s">
        <v>169</v>
      </c>
      <c r="H35" s="53" t="s">
        <v>42</v>
      </c>
      <c r="I35" s="61" t="s">
        <v>89</v>
      </c>
      <c r="J35" s="39" t="s">
        <v>145</v>
      </c>
      <c r="K35" s="50"/>
      <c r="L35" s="50"/>
      <c r="M35" s="49"/>
      <c r="N35" s="49"/>
      <c r="O35" s="40"/>
      <c r="P35" s="47"/>
      <c r="Q35" s="11"/>
      <c r="R35" s="13" t="s">
        <v>32</v>
      </c>
      <c r="S35" s="11"/>
      <c r="T35" s="26"/>
      <c r="U35" s="26"/>
      <c r="V35" s="26"/>
      <c r="W35" s="26"/>
      <c r="X35" s="26"/>
    </row>
    <row r="36" spans="1:24" s="27" customFormat="1" ht="114.75" x14ac:dyDescent="0.25">
      <c r="A36" s="57" t="s">
        <v>171</v>
      </c>
      <c r="B36" s="58" t="s">
        <v>88</v>
      </c>
      <c r="C36" s="60" t="s">
        <v>49</v>
      </c>
      <c r="D36" s="59" t="s">
        <v>704</v>
      </c>
      <c r="E36" s="60" t="s">
        <v>13</v>
      </c>
      <c r="F36" s="60" t="s">
        <v>13</v>
      </c>
      <c r="G36" s="61" t="s">
        <v>169</v>
      </c>
      <c r="H36" s="53" t="s">
        <v>42</v>
      </c>
      <c r="I36" s="61" t="s">
        <v>89</v>
      </c>
      <c r="J36" s="39" t="s">
        <v>145</v>
      </c>
      <c r="K36" s="50"/>
      <c r="L36" s="50"/>
      <c r="M36" s="49"/>
      <c r="N36" s="49"/>
      <c r="O36" s="40"/>
      <c r="P36" s="47"/>
      <c r="Q36" s="11"/>
      <c r="R36" s="13" t="s">
        <v>32</v>
      </c>
      <c r="S36" s="11"/>
      <c r="T36" s="26"/>
      <c r="U36" s="26"/>
      <c r="V36" s="26"/>
      <c r="W36" s="26"/>
      <c r="X36" s="26"/>
    </row>
    <row r="37" spans="1:24" s="27" customFormat="1" ht="102" x14ac:dyDescent="0.25">
      <c r="A37" s="57" t="s">
        <v>172</v>
      </c>
      <c r="B37" s="58" t="s">
        <v>88</v>
      </c>
      <c r="C37" s="69" t="s">
        <v>49</v>
      </c>
      <c r="D37" s="62" t="s">
        <v>705</v>
      </c>
      <c r="E37" s="69" t="s">
        <v>13</v>
      </c>
      <c r="F37" s="69" t="s">
        <v>13</v>
      </c>
      <c r="G37" s="61" t="s">
        <v>169</v>
      </c>
      <c r="H37" s="53" t="s">
        <v>42</v>
      </c>
      <c r="I37" s="61" t="s">
        <v>89</v>
      </c>
      <c r="J37" s="39" t="s">
        <v>145</v>
      </c>
      <c r="K37" s="50"/>
      <c r="L37" s="50"/>
      <c r="M37" s="49"/>
      <c r="N37" s="49"/>
      <c r="O37" s="40"/>
      <c r="P37" s="47"/>
      <c r="Q37" s="11"/>
      <c r="R37" s="13" t="s">
        <v>32</v>
      </c>
      <c r="S37" s="11"/>
      <c r="T37" s="26"/>
      <c r="U37" s="26"/>
      <c r="V37" s="26"/>
      <c r="W37" s="26"/>
      <c r="X37" s="26"/>
    </row>
    <row r="38" spans="1:24" s="27" customFormat="1" ht="38.25" x14ac:dyDescent="0.25">
      <c r="A38" s="57" t="s">
        <v>173</v>
      </c>
      <c r="B38" s="58" t="s">
        <v>88</v>
      </c>
      <c r="C38" s="69" t="s">
        <v>49</v>
      </c>
      <c r="D38" s="62" t="s">
        <v>706</v>
      </c>
      <c r="E38" s="69" t="s">
        <v>13</v>
      </c>
      <c r="F38" s="69" t="s">
        <v>13</v>
      </c>
      <c r="G38" s="61" t="s">
        <v>169</v>
      </c>
      <c r="H38" s="53" t="s">
        <v>42</v>
      </c>
      <c r="I38" s="61" t="s">
        <v>89</v>
      </c>
      <c r="J38" s="39" t="s">
        <v>145</v>
      </c>
      <c r="K38" s="50"/>
      <c r="L38" s="50"/>
      <c r="M38" s="49"/>
      <c r="N38" s="49"/>
      <c r="O38" s="40"/>
      <c r="P38" s="47"/>
      <c r="Q38" s="11"/>
      <c r="R38" s="13" t="s">
        <v>32</v>
      </c>
      <c r="S38" s="11"/>
      <c r="T38" s="26"/>
      <c r="U38" s="26"/>
      <c r="V38" s="26"/>
      <c r="W38" s="26"/>
      <c r="X38" s="26"/>
    </row>
    <row r="39" spans="1:24" s="27" customFormat="1" ht="51" x14ac:dyDescent="0.25">
      <c r="A39" s="57" t="s">
        <v>174</v>
      </c>
      <c r="B39" s="58" t="s">
        <v>88</v>
      </c>
      <c r="C39" s="69" t="s">
        <v>49</v>
      </c>
      <c r="D39" s="62" t="s">
        <v>707</v>
      </c>
      <c r="E39" s="69" t="s">
        <v>13</v>
      </c>
      <c r="F39" s="69" t="s">
        <v>13</v>
      </c>
      <c r="G39" s="61" t="s">
        <v>169</v>
      </c>
      <c r="H39" s="53" t="s">
        <v>42</v>
      </c>
      <c r="I39" s="61" t="s">
        <v>89</v>
      </c>
      <c r="J39" s="39" t="s">
        <v>145</v>
      </c>
      <c r="K39" s="50"/>
      <c r="L39" s="50"/>
      <c r="M39" s="49"/>
      <c r="N39" s="49"/>
      <c r="O39" s="40"/>
      <c r="P39" s="47"/>
      <c r="Q39" s="11"/>
      <c r="R39" s="13" t="s">
        <v>32</v>
      </c>
      <c r="S39" s="11"/>
      <c r="T39" s="26"/>
      <c r="U39" s="26"/>
      <c r="V39" s="26"/>
      <c r="W39" s="26"/>
      <c r="X39" s="26"/>
    </row>
    <row r="40" spans="1:24" s="27" customFormat="1" ht="51" x14ac:dyDescent="0.25">
      <c r="A40" s="57" t="s">
        <v>303</v>
      </c>
      <c r="B40" s="58" t="s">
        <v>88</v>
      </c>
      <c r="C40" s="60" t="s">
        <v>57</v>
      </c>
      <c r="D40" s="59" t="s">
        <v>302</v>
      </c>
      <c r="E40" s="60" t="s">
        <v>13</v>
      </c>
      <c r="F40" s="60" t="s">
        <v>13</v>
      </c>
      <c r="G40" s="61" t="s">
        <v>169</v>
      </c>
      <c r="H40" s="53" t="s">
        <v>42</v>
      </c>
      <c r="I40" s="61" t="s">
        <v>89</v>
      </c>
      <c r="J40" s="39" t="s">
        <v>145</v>
      </c>
      <c r="K40" s="50"/>
      <c r="L40" s="50"/>
      <c r="M40" s="49"/>
      <c r="N40" s="49"/>
      <c r="O40" s="40"/>
      <c r="P40" s="47"/>
      <c r="Q40" s="11"/>
      <c r="R40" s="13" t="s">
        <v>32</v>
      </c>
      <c r="S40" s="11"/>
      <c r="T40" s="26"/>
      <c r="U40" s="26"/>
      <c r="V40" s="26"/>
      <c r="W40" s="26"/>
      <c r="X40" s="26"/>
    </row>
    <row r="41" spans="1:24" s="27" customFormat="1" ht="51" x14ac:dyDescent="0.25">
      <c r="A41" s="57" t="s">
        <v>708</v>
      </c>
      <c r="B41" s="58" t="s">
        <v>88</v>
      </c>
      <c r="C41" s="60" t="s">
        <v>57</v>
      </c>
      <c r="D41" s="59" t="s">
        <v>709</v>
      </c>
      <c r="E41" s="60" t="s">
        <v>13</v>
      </c>
      <c r="F41" s="60" t="s">
        <v>13</v>
      </c>
      <c r="G41" s="61" t="s">
        <v>169</v>
      </c>
      <c r="H41" s="53" t="s">
        <v>42</v>
      </c>
      <c r="I41" s="61" t="s">
        <v>89</v>
      </c>
      <c r="J41" s="39" t="s">
        <v>145</v>
      </c>
      <c r="K41" s="50"/>
      <c r="L41" s="50"/>
      <c r="M41" s="49"/>
      <c r="N41" s="49"/>
      <c r="O41" s="40"/>
      <c r="P41" s="47"/>
      <c r="Q41" s="11"/>
      <c r="R41" s="13" t="s">
        <v>32</v>
      </c>
      <c r="S41" s="11"/>
      <c r="T41" s="26"/>
      <c r="U41" s="26"/>
      <c r="V41" s="26"/>
      <c r="W41" s="26"/>
      <c r="X41" s="26"/>
    </row>
    <row r="42" spans="1:24" s="27" customFormat="1" ht="38.25" x14ac:dyDescent="0.25">
      <c r="A42" s="57" t="s">
        <v>183</v>
      </c>
      <c r="B42" s="58" t="s">
        <v>88</v>
      </c>
      <c r="C42" s="60" t="s">
        <v>49</v>
      </c>
      <c r="D42" s="59" t="s">
        <v>304</v>
      </c>
      <c r="E42" s="60" t="s">
        <v>13</v>
      </c>
      <c r="F42" s="60" t="s">
        <v>13</v>
      </c>
      <c r="G42" s="61" t="s">
        <v>181</v>
      </c>
      <c r="H42" s="53" t="s">
        <v>42</v>
      </c>
      <c r="I42" s="61" t="s">
        <v>89</v>
      </c>
      <c r="J42" s="39" t="s">
        <v>145</v>
      </c>
      <c r="K42" s="50"/>
      <c r="L42" s="50"/>
      <c r="M42" s="49"/>
      <c r="N42" s="49"/>
      <c r="O42" s="40"/>
      <c r="P42" s="47"/>
      <c r="Q42" s="11"/>
      <c r="R42" s="13" t="s">
        <v>32</v>
      </c>
      <c r="S42" s="11"/>
      <c r="T42" s="26"/>
      <c r="U42" s="26"/>
      <c r="V42" s="26"/>
      <c r="W42" s="26"/>
      <c r="X42" s="26"/>
    </row>
    <row r="43" spans="1:24" s="27" customFormat="1" ht="76.5" x14ac:dyDescent="0.25">
      <c r="A43" s="57" t="s">
        <v>184</v>
      </c>
      <c r="B43" s="58" t="s">
        <v>88</v>
      </c>
      <c r="C43" s="60" t="s">
        <v>49</v>
      </c>
      <c r="D43" s="59" t="s">
        <v>710</v>
      </c>
      <c r="E43" s="60" t="s">
        <v>13</v>
      </c>
      <c r="F43" s="60" t="s">
        <v>13</v>
      </c>
      <c r="G43" s="61" t="s">
        <v>181</v>
      </c>
      <c r="H43" s="53" t="s">
        <v>42</v>
      </c>
      <c r="I43" s="61" t="s">
        <v>89</v>
      </c>
      <c r="J43" s="39" t="s">
        <v>145</v>
      </c>
      <c r="K43" s="50"/>
      <c r="L43" s="50"/>
      <c r="M43" s="49"/>
      <c r="N43" s="49"/>
      <c r="O43" s="40"/>
      <c r="P43" s="47"/>
      <c r="Q43" s="11"/>
      <c r="R43" s="13" t="s">
        <v>32</v>
      </c>
      <c r="S43" s="11"/>
      <c r="T43" s="26"/>
      <c r="U43" s="26"/>
      <c r="V43" s="26"/>
      <c r="W43" s="26"/>
      <c r="X43" s="26"/>
    </row>
    <row r="44" spans="1:24" s="27" customFormat="1" ht="219" customHeight="1" x14ac:dyDescent="0.25">
      <c r="A44" s="57" t="s">
        <v>185</v>
      </c>
      <c r="B44" s="58" t="s">
        <v>88</v>
      </c>
      <c r="C44" s="69" t="s">
        <v>182</v>
      </c>
      <c r="D44" s="62" t="s">
        <v>711</v>
      </c>
      <c r="E44" s="69" t="s">
        <v>13</v>
      </c>
      <c r="F44" s="69" t="s">
        <v>13</v>
      </c>
      <c r="G44" s="61" t="s">
        <v>181</v>
      </c>
      <c r="H44" s="53" t="s">
        <v>42</v>
      </c>
      <c r="I44" s="61" t="s">
        <v>89</v>
      </c>
      <c r="J44" s="39" t="s">
        <v>145</v>
      </c>
      <c r="K44" s="50"/>
      <c r="L44" s="50"/>
      <c r="M44" s="49"/>
      <c r="N44" s="49"/>
      <c r="O44" s="40"/>
      <c r="P44" s="47"/>
      <c r="Q44" s="11"/>
      <c r="R44" s="13" t="s">
        <v>32</v>
      </c>
      <c r="S44" s="11"/>
      <c r="T44" s="26"/>
      <c r="U44" s="26"/>
      <c r="V44" s="26"/>
      <c r="W44" s="26"/>
      <c r="X44" s="26"/>
    </row>
    <row r="45" spans="1:24" s="27" customFormat="1" ht="38.25" x14ac:dyDescent="0.25">
      <c r="A45" s="57" t="s">
        <v>186</v>
      </c>
      <c r="B45" s="58" t="s">
        <v>88</v>
      </c>
      <c r="C45" s="60" t="s">
        <v>182</v>
      </c>
      <c r="D45" s="59" t="s">
        <v>305</v>
      </c>
      <c r="E45" s="60" t="s">
        <v>15</v>
      </c>
      <c r="F45" s="60" t="s">
        <v>15</v>
      </c>
      <c r="G45" s="61" t="s">
        <v>181</v>
      </c>
      <c r="H45" s="53" t="s">
        <v>42</v>
      </c>
      <c r="I45" s="61" t="s">
        <v>89</v>
      </c>
      <c r="J45" s="39" t="s">
        <v>145</v>
      </c>
      <c r="K45" s="50"/>
      <c r="L45" s="50"/>
      <c r="M45" s="49"/>
      <c r="N45" s="49"/>
      <c r="O45" s="40"/>
      <c r="P45" s="47"/>
      <c r="Q45" s="11"/>
      <c r="R45" s="13" t="s">
        <v>32</v>
      </c>
      <c r="S45" s="11"/>
      <c r="T45" s="26"/>
      <c r="U45" s="26"/>
      <c r="V45" s="26"/>
      <c r="W45" s="26"/>
      <c r="X45" s="26"/>
    </row>
    <row r="46" spans="1:24" s="27" customFormat="1" ht="38.25" x14ac:dyDescent="0.25">
      <c r="A46" s="57" t="s">
        <v>188</v>
      </c>
      <c r="B46" s="58" t="s">
        <v>88</v>
      </c>
      <c r="C46" s="60" t="s">
        <v>49</v>
      </c>
      <c r="D46" s="59" t="s">
        <v>306</v>
      </c>
      <c r="E46" s="60" t="s">
        <v>13</v>
      </c>
      <c r="F46" s="60" t="s">
        <v>13</v>
      </c>
      <c r="G46" s="61" t="s">
        <v>187</v>
      </c>
      <c r="H46" s="53" t="s">
        <v>42</v>
      </c>
      <c r="I46" s="61" t="s">
        <v>89</v>
      </c>
      <c r="J46" s="39" t="s">
        <v>145</v>
      </c>
      <c r="K46" s="50"/>
      <c r="L46" s="50"/>
      <c r="M46" s="49"/>
      <c r="N46" s="49"/>
      <c r="O46" s="40"/>
      <c r="P46" s="47"/>
      <c r="Q46" s="11"/>
      <c r="R46" s="13" t="s">
        <v>32</v>
      </c>
      <c r="S46" s="11"/>
      <c r="T46" s="26"/>
      <c r="U46" s="26"/>
      <c r="V46" s="26"/>
      <c r="W46" s="26"/>
      <c r="X46" s="26"/>
    </row>
    <row r="47" spans="1:24" s="27" customFormat="1" ht="38.25" x14ac:dyDescent="0.25">
      <c r="A47" s="57" t="s">
        <v>190</v>
      </c>
      <c r="B47" s="58" t="s">
        <v>88</v>
      </c>
      <c r="C47" s="60" t="s">
        <v>58</v>
      </c>
      <c r="D47" s="59" t="s">
        <v>712</v>
      </c>
      <c r="E47" s="60" t="s">
        <v>15</v>
      </c>
      <c r="F47" s="60" t="s">
        <v>15</v>
      </c>
      <c r="G47" s="61" t="s">
        <v>189</v>
      </c>
      <c r="H47" s="53" t="s">
        <v>42</v>
      </c>
      <c r="I47" s="61" t="s">
        <v>89</v>
      </c>
      <c r="J47" s="39" t="s">
        <v>227</v>
      </c>
      <c r="K47" s="50"/>
      <c r="L47" s="50"/>
      <c r="M47" s="49"/>
      <c r="N47" s="49"/>
      <c r="O47" s="40"/>
      <c r="P47" s="47"/>
      <c r="Q47" s="11"/>
      <c r="R47" s="13" t="s">
        <v>32</v>
      </c>
      <c r="S47" s="11"/>
      <c r="T47" s="26"/>
      <c r="U47" s="26"/>
      <c r="V47" s="26"/>
      <c r="W47" s="26"/>
      <c r="X47" s="26"/>
    </row>
    <row r="48" spans="1:24" s="27" customFormat="1" ht="38.25" x14ac:dyDescent="0.25">
      <c r="A48" s="57" t="s">
        <v>191</v>
      </c>
      <c r="B48" s="58" t="s">
        <v>88</v>
      </c>
      <c r="C48" s="60" t="s">
        <v>58</v>
      </c>
      <c r="D48" s="59" t="s">
        <v>307</v>
      </c>
      <c r="E48" s="60" t="s">
        <v>15</v>
      </c>
      <c r="F48" s="60" t="s">
        <v>15</v>
      </c>
      <c r="G48" s="61" t="s">
        <v>189</v>
      </c>
      <c r="H48" s="53" t="s">
        <v>42</v>
      </c>
      <c r="I48" s="61" t="s">
        <v>89</v>
      </c>
      <c r="J48" s="39" t="s">
        <v>227</v>
      </c>
      <c r="K48" s="50"/>
      <c r="L48" s="50"/>
      <c r="M48" s="49"/>
      <c r="N48" s="49"/>
      <c r="O48" s="40"/>
      <c r="P48" s="47"/>
      <c r="Q48" s="11"/>
      <c r="R48" s="13" t="s">
        <v>32</v>
      </c>
      <c r="S48" s="11"/>
      <c r="T48" s="26"/>
      <c r="U48" s="26"/>
      <c r="V48" s="26"/>
      <c r="W48" s="26"/>
      <c r="X48" s="26"/>
    </row>
    <row r="49" spans="1:24" s="27" customFormat="1" ht="38.25" x14ac:dyDescent="0.25">
      <c r="A49" s="57" t="s">
        <v>192</v>
      </c>
      <c r="B49" s="58" t="s">
        <v>88</v>
      </c>
      <c r="C49" s="60" t="s">
        <v>58</v>
      </c>
      <c r="D49" s="59" t="s">
        <v>308</v>
      </c>
      <c r="E49" s="60" t="s">
        <v>15</v>
      </c>
      <c r="F49" s="60" t="s">
        <v>15</v>
      </c>
      <c r="G49" s="61" t="s">
        <v>189</v>
      </c>
      <c r="H49" s="53" t="s">
        <v>42</v>
      </c>
      <c r="I49" s="61" t="s">
        <v>89</v>
      </c>
      <c r="J49" s="39" t="s">
        <v>227</v>
      </c>
      <c r="K49" s="50"/>
      <c r="L49" s="50"/>
      <c r="M49" s="49"/>
      <c r="N49" s="49"/>
      <c r="O49" s="40"/>
      <c r="P49" s="47"/>
      <c r="Q49" s="11"/>
      <c r="R49" s="13" t="s">
        <v>32</v>
      </c>
      <c r="S49" s="11"/>
      <c r="T49" s="26"/>
      <c r="U49" s="26"/>
      <c r="V49" s="26"/>
      <c r="W49" s="26"/>
      <c r="X49" s="26"/>
    </row>
    <row r="50" spans="1:24" s="27" customFormat="1" ht="38.25" x14ac:dyDescent="0.25">
      <c r="A50" s="57" t="s">
        <v>194</v>
      </c>
      <c r="B50" s="58" t="s">
        <v>88</v>
      </c>
      <c r="C50" s="60" t="s">
        <v>59</v>
      </c>
      <c r="D50" s="59" t="s">
        <v>309</v>
      </c>
      <c r="E50" s="60" t="s">
        <v>13</v>
      </c>
      <c r="F50" s="60" t="s">
        <v>13</v>
      </c>
      <c r="G50" s="61" t="s">
        <v>193</v>
      </c>
      <c r="H50" s="53" t="s">
        <v>42</v>
      </c>
      <c r="I50" s="61" t="s">
        <v>89</v>
      </c>
      <c r="J50" s="39" t="s">
        <v>227</v>
      </c>
      <c r="K50" s="50"/>
      <c r="L50" s="50"/>
      <c r="M50" s="49"/>
      <c r="N50" s="49"/>
      <c r="O50" s="40"/>
      <c r="P50" s="47"/>
      <c r="Q50" s="11"/>
      <c r="R50" s="13" t="s">
        <v>32</v>
      </c>
      <c r="S50" s="11"/>
      <c r="T50" s="26"/>
      <c r="U50" s="26"/>
      <c r="V50" s="26"/>
      <c r="W50" s="26"/>
      <c r="X50" s="26"/>
    </row>
    <row r="51" spans="1:24" s="27" customFormat="1" ht="38.25" x14ac:dyDescent="0.25">
      <c r="A51" s="57" t="s">
        <v>195</v>
      </c>
      <c r="B51" s="58" t="s">
        <v>88</v>
      </c>
      <c r="C51" s="60" t="s">
        <v>59</v>
      </c>
      <c r="D51" s="59" t="s">
        <v>713</v>
      </c>
      <c r="E51" s="60" t="s">
        <v>15</v>
      </c>
      <c r="F51" s="60" t="s">
        <v>15</v>
      </c>
      <c r="G51" s="61" t="s">
        <v>193</v>
      </c>
      <c r="H51" s="53" t="s">
        <v>42</v>
      </c>
      <c r="I51" s="61" t="s">
        <v>89</v>
      </c>
      <c r="J51" s="39" t="s">
        <v>227</v>
      </c>
      <c r="K51" s="50"/>
      <c r="L51" s="50"/>
      <c r="M51" s="49"/>
      <c r="N51" s="49"/>
      <c r="O51" s="40"/>
      <c r="P51" s="47"/>
      <c r="Q51" s="11"/>
      <c r="R51" s="13" t="s">
        <v>32</v>
      </c>
      <c r="S51" s="11"/>
      <c r="T51" s="26"/>
      <c r="U51" s="26"/>
      <c r="V51" s="26"/>
      <c r="W51" s="26"/>
      <c r="X51" s="26"/>
    </row>
    <row r="52" spans="1:24" s="27" customFormat="1" ht="38.25" x14ac:dyDescent="0.25">
      <c r="A52" s="57" t="s">
        <v>196</v>
      </c>
      <c r="B52" s="58" t="s">
        <v>88</v>
      </c>
      <c r="C52" s="60" t="s">
        <v>59</v>
      </c>
      <c r="D52" s="59" t="s">
        <v>714</v>
      </c>
      <c r="E52" s="60" t="s">
        <v>13</v>
      </c>
      <c r="F52" s="63" t="s">
        <v>13</v>
      </c>
      <c r="G52" s="61" t="s">
        <v>193</v>
      </c>
      <c r="H52" s="53" t="s">
        <v>42</v>
      </c>
      <c r="I52" s="61" t="s">
        <v>89</v>
      </c>
      <c r="J52" s="39" t="s">
        <v>227</v>
      </c>
      <c r="K52" s="50"/>
      <c r="L52" s="50"/>
      <c r="M52" s="49"/>
      <c r="N52" s="49"/>
      <c r="O52" s="40"/>
      <c r="P52" s="47"/>
      <c r="Q52" s="11"/>
      <c r="R52" s="13" t="s">
        <v>32</v>
      </c>
      <c r="S52" s="11"/>
      <c r="T52" s="26"/>
      <c r="U52" s="26"/>
      <c r="V52" s="26"/>
      <c r="W52" s="26"/>
      <c r="X52" s="26"/>
    </row>
    <row r="53" spans="1:24" s="27" customFormat="1" ht="38.25" x14ac:dyDescent="0.25">
      <c r="A53" s="57" t="s">
        <v>197</v>
      </c>
      <c r="B53" s="58" t="s">
        <v>88</v>
      </c>
      <c r="C53" s="60" t="s">
        <v>60</v>
      </c>
      <c r="D53" s="59" t="s">
        <v>310</v>
      </c>
      <c r="E53" s="60" t="s">
        <v>13</v>
      </c>
      <c r="F53" s="60" t="s">
        <v>13</v>
      </c>
      <c r="G53" s="61" t="s">
        <v>193</v>
      </c>
      <c r="H53" s="53" t="s">
        <v>42</v>
      </c>
      <c r="I53" s="61" t="s">
        <v>89</v>
      </c>
      <c r="J53" s="39" t="s">
        <v>227</v>
      </c>
      <c r="K53" s="50"/>
      <c r="L53" s="50"/>
      <c r="M53" s="49"/>
      <c r="N53" s="49"/>
      <c r="O53" s="40"/>
      <c r="P53" s="47"/>
      <c r="Q53" s="11"/>
      <c r="R53" s="13" t="s">
        <v>32</v>
      </c>
      <c r="S53" s="11"/>
      <c r="T53" s="26"/>
      <c r="U53" s="26"/>
      <c r="V53" s="26"/>
      <c r="W53" s="26"/>
      <c r="X53" s="26"/>
    </row>
    <row r="54" spans="1:24" s="27" customFormat="1" ht="89.25" x14ac:dyDescent="0.25">
      <c r="A54" s="57" t="s">
        <v>199</v>
      </c>
      <c r="B54" s="58" t="s">
        <v>88</v>
      </c>
      <c r="C54" s="60" t="s">
        <v>61</v>
      </c>
      <c r="D54" s="59" t="s">
        <v>311</v>
      </c>
      <c r="E54" s="60" t="s">
        <v>13</v>
      </c>
      <c r="F54" s="60" t="s">
        <v>13</v>
      </c>
      <c r="G54" s="61" t="s">
        <v>198</v>
      </c>
      <c r="H54" s="53" t="s">
        <v>42</v>
      </c>
      <c r="I54" s="61" t="s">
        <v>89</v>
      </c>
      <c r="J54" s="39" t="s">
        <v>227</v>
      </c>
      <c r="K54" s="50"/>
      <c r="L54" s="50"/>
      <c r="M54" s="49"/>
      <c r="N54" s="49"/>
      <c r="O54" s="40"/>
      <c r="P54" s="47"/>
      <c r="Q54" s="11"/>
      <c r="R54" s="13" t="s">
        <v>32</v>
      </c>
      <c r="S54" s="11"/>
      <c r="T54" s="26"/>
      <c r="U54" s="26"/>
      <c r="V54" s="26"/>
      <c r="W54" s="26"/>
      <c r="X54" s="26"/>
    </row>
    <row r="55" spans="1:24" s="27" customFormat="1" ht="38.25" x14ac:dyDescent="0.25">
      <c r="A55" s="57" t="s">
        <v>200</v>
      </c>
      <c r="B55" s="58" t="s">
        <v>88</v>
      </c>
      <c r="C55" s="60" t="s">
        <v>61</v>
      </c>
      <c r="D55" s="59" t="s">
        <v>312</v>
      </c>
      <c r="E55" s="60" t="s">
        <v>13</v>
      </c>
      <c r="F55" s="60" t="s">
        <v>13</v>
      </c>
      <c r="G55" s="61" t="s">
        <v>198</v>
      </c>
      <c r="H55" s="53" t="s">
        <v>42</v>
      </c>
      <c r="I55" s="61" t="s">
        <v>89</v>
      </c>
      <c r="J55" s="39" t="s">
        <v>227</v>
      </c>
      <c r="K55" s="50"/>
      <c r="L55" s="50"/>
      <c r="M55" s="49"/>
      <c r="N55" s="49"/>
      <c r="O55" s="40"/>
      <c r="P55" s="47"/>
      <c r="Q55" s="11"/>
      <c r="R55" s="13" t="s">
        <v>32</v>
      </c>
      <c r="S55" s="11"/>
      <c r="T55" s="26"/>
      <c r="U55" s="26"/>
      <c r="V55" s="26"/>
      <c r="W55" s="26"/>
      <c r="X55" s="26"/>
    </row>
    <row r="56" spans="1:24" s="27" customFormat="1" ht="38.25" x14ac:dyDescent="0.25">
      <c r="A56" s="57" t="s">
        <v>202</v>
      </c>
      <c r="B56" s="58" t="s">
        <v>88</v>
      </c>
      <c r="C56" s="60" t="s">
        <v>62</v>
      </c>
      <c r="D56" s="59" t="s">
        <v>716</v>
      </c>
      <c r="E56" s="60" t="s">
        <v>13</v>
      </c>
      <c r="F56" s="60" t="s">
        <v>13</v>
      </c>
      <c r="G56" s="61" t="s">
        <v>201</v>
      </c>
      <c r="H56" s="53" t="s">
        <v>42</v>
      </c>
      <c r="I56" s="61" t="s">
        <v>89</v>
      </c>
      <c r="J56" s="39" t="s">
        <v>227</v>
      </c>
      <c r="K56" s="50"/>
      <c r="L56" s="50"/>
      <c r="M56" s="49"/>
      <c r="N56" s="49"/>
      <c r="O56" s="40"/>
      <c r="P56" s="47"/>
      <c r="Q56" s="11"/>
      <c r="R56" s="13" t="s">
        <v>32</v>
      </c>
      <c r="S56" s="11"/>
      <c r="T56" s="26"/>
      <c r="U56" s="26"/>
      <c r="V56" s="26"/>
      <c r="W56" s="26"/>
      <c r="X56" s="26"/>
    </row>
    <row r="57" spans="1:24" s="27" customFormat="1" ht="38.25" x14ac:dyDescent="0.25">
      <c r="A57" s="57" t="s">
        <v>203</v>
      </c>
      <c r="B57" s="58" t="s">
        <v>88</v>
      </c>
      <c r="C57" s="60" t="s">
        <v>62</v>
      </c>
      <c r="D57" s="59" t="s">
        <v>715</v>
      </c>
      <c r="E57" s="60" t="s">
        <v>13</v>
      </c>
      <c r="F57" s="60" t="s">
        <v>13</v>
      </c>
      <c r="G57" s="61" t="s">
        <v>201</v>
      </c>
      <c r="H57" s="53" t="s">
        <v>42</v>
      </c>
      <c r="I57" s="61" t="s">
        <v>89</v>
      </c>
      <c r="J57" s="39" t="s">
        <v>227</v>
      </c>
      <c r="K57" s="50"/>
      <c r="L57" s="50"/>
      <c r="M57" s="49"/>
      <c r="N57" s="49"/>
      <c r="O57" s="40"/>
      <c r="P57" s="47"/>
      <c r="Q57" s="11"/>
      <c r="R57" s="13" t="s">
        <v>32</v>
      </c>
      <c r="S57" s="11"/>
      <c r="T57" s="26"/>
      <c r="U57" s="26"/>
      <c r="V57" s="26"/>
      <c r="W57" s="26"/>
      <c r="X57" s="26"/>
    </row>
    <row r="58" spans="1:24" s="27" customFormat="1" ht="38.25" x14ac:dyDescent="0.25">
      <c r="A58" s="57" t="s">
        <v>204</v>
      </c>
      <c r="B58" s="58" t="s">
        <v>88</v>
      </c>
      <c r="C58" s="60" t="s">
        <v>62</v>
      </c>
      <c r="D58" s="59" t="s">
        <v>313</v>
      </c>
      <c r="E58" s="60" t="s">
        <v>15</v>
      </c>
      <c r="F58" s="60" t="s">
        <v>15</v>
      </c>
      <c r="G58" s="61" t="s">
        <v>201</v>
      </c>
      <c r="H58" s="53" t="s">
        <v>42</v>
      </c>
      <c r="I58" s="61" t="s">
        <v>89</v>
      </c>
      <c r="J58" s="39" t="s">
        <v>227</v>
      </c>
      <c r="K58" s="50"/>
      <c r="L58" s="50"/>
      <c r="M58" s="49"/>
      <c r="N58" s="49"/>
      <c r="O58" s="40"/>
      <c r="P58" s="47"/>
      <c r="Q58" s="11"/>
      <c r="R58" s="13" t="s">
        <v>32</v>
      </c>
      <c r="S58" s="11"/>
      <c r="T58" s="26"/>
      <c r="U58" s="26"/>
      <c r="V58" s="26"/>
      <c r="W58" s="26"/>
      <c r="X58" s="26"/>
    </row>
    <row r="59" spans="1:24" s="27" customFormat="1" ht="38.25" x14ac:dyDescent="0.25">
      <c r="A59" s="57" t="s">
        <v>717</v>
      </c>
      <c r="B59" s="58" t="s">
        <v>88</v>
      </c>
      <c r="C59" s="60" t="s">
        <v>62</v>
      </c>
      <c r="D59" s="59" t="s">
        <v>314</v>
      </c>
      <c r="E59" s="60" t="s">
        <v>15</v>
      </c>
      <c r="F59" s="60" t="s">
        <v>15</v>
      </c>
      <c r="G59" s="61" t="s">
        <v>201</v>
      </c>
      <c r="H59" s="53" t="s">
        <v>42</v>
      </c>
      <c r="I59" s="61" t="s">
        <v>89</v>
      </c>
      <c r="J59" s="39" t="s">
        <v>227</v>
      </c>
      <c r="K59" s="50"/>
      <c r="L59" s="50"/>
      <c r="M59" s="49"/>
      <c r="N59" s="49"/>
      <c r="O59" s="40"/>
      <c r="P59" s="47"/>
      <c r="Q59" s="11"/>
      <c r="R59" s="13" t="s">
        <v>32</v>
      </c>
      <c r="S59" s="11"/>
      <c r="T59" s="26"/>
      <c r="U59" s="26"/>
      <c r="V59" s="26"/>
      <c r="W59" s="26"/>
      <c r="X59" s="26"/>
    </row>
    <row r="60" spans="1:24" s="27" customFormat="1" ht="38.25" x14ac:dyDescent="0.25">
      <c r="A60" s="57" t="s">
        <v>205</v>
      </c>
      <c r="B60" s="58" t="s">
        <v>88</v>
      </c>
      <c r="C60" s="60" t="s">
        <v>62</v>
      </c>
      <c r="D60" s="59" t="s">
        <v>718</v>
      </c>
      <c r="E60" s="60" t="s">
        <v>15</v>
      </c>
      <c r="F60" s="60" t="s">
        <v>15</v>
      </c>
      <c r="G60" s="61" t="s">
        <v>201</v>
      </c>
      <c r="H60" s="53" t="s">
        <v>42</v>
      </c>
      <c r="I60" s="61" t="s">
        <v>89</v>
      </c>
      <c r="J60" s="39" t="s">
        <v>227</v>
      </c>
      <c r="K60" s="50"/>
      <c r="L60" s="50"/>
      <c r="M60" s="49"/>
      <c r="N60" s="49"/>
      <c r="O60" s="40"/>
      <c r="P60" s="47"/>
      <c r="Q60" s="11"/>
      <c r="R60" s="13" t="s">
        <v>32</v>
      </c>
      <c r="S60" s="11"/>
      <c r="T60" s="26"/>
      <c r="U60" s="26"/>
      <c r="V60" s="26"/>
      <c r="W60" s="26"/>
      <c r="X60" s="26"/>
    </row>
    <row r="61" spans="1:24" s="27" customFormat="1" ht="51" x14ac:dyDescent="0.25">
      <c r="A61" s="57" t="s">
        <v>719</v>
      </c>
      <c r="B61" s="58" t="s">
        <v>88</v>
      </c>
      <c r="C61" s="60" t="s">
        <v>62</v>
      </c>
      <c r="D61" s="59" t="s">
        <v>315</v>
      </c>
      <c r="E61" s="60" t="s">
        <v>15</v>
      </c>
      <c r="F61" s="60" t="s">
        <v>15</v>
      </c>
      <c r="G61" s="61" t="s">
        <v>201</v>
      </c>
      <c r="H61" s="53" t="s">
        <v>42</v>
      </c>
      <c r="I61" s="61" t="s">
        <v>89</v>
      </c>
      <c r="J61" s="39" t="s">
        <v>227</v>
      </c>
      <c r="K61" s="50"/>
      <c r="L61" s="50"/>
      <c r="M61" s="49"/>
      <c r="N61" s="49"/>
      <c r="O61" s="40"/>
      <c r="P61" s="47"/>
      <c r="Q61" s="11"/>
      <c r="R61" s="13" t="s">
        <v>32</v>
      </c>
      <c r="S61" s="11"/>
      <c r="T61" s="26"/>
      <c r="U61" s="26"/>
      <c r="V61" s="26"/>
      <c r="W61" s="26"/>
      <c r="X61" s="26"/>
    </row>
    <row r="62" spans="1:24" s="27" customFormat="1" ht="38.25" x14ac:dyDescent="0.25">
      <c r="A62" s="57" t="s">
        <v>206</v>
      </c>
      <c r="B62" s="58" t="s">
        <v>88</v>
      </c>
      <c r="C62" s="60" t="s">
        <v>63</v>
      </c>
      <c r="D62" s="59" t="s">
        <v>316</v>
      </c>
      <c r="E62" s="60" t="s">
        <v>13</v>
      </c>
      <c r="F62" s="60" t="s">
        <v>13</v>
      </c>
      <c r="G62" s="61" t="s">
        <v>120</v>
      </c>
      <c r="H62" s="53" t="s">
        <v>42</v>
      </c>
      <c r="I62" s="61" t="s">
        <v>89</v>
      </c>
      <c r="J62" s="39" t="s">
        <v>228</v>
      </c>
      <c r="K62" s="50"/>
      <c r="L62" s="50"/>
      <c r="M62" s="49"/>
      <c r="N62" s="49"/>
      <c r="O62" s="40"/>
      <c r="P62" s="47"/>
      <c r="Q62" s="11"/>
      <c r="R62" s="13" t="s">
        <v>32</v>
      </c>
      <c r="S62" s="11"/>
      <c r="T62" s="26"/>
      <c r="U62" s="26"/>
      <c r="V62" s="26"/>
      <c r="W62" s="26"/>
      <c r="X62" s="26"/>
    </row>
    <row r="63" spans="1:24" s="27" customFormat="1" ht="89.25" x14ac:dyDescent="0.25">
      <c r="A63" s="57" t="s">
        <v>207</v>
      </c>
      <c r="B63" s="58" t="s">
        <v>88</v>
      </c>
      <c r="C63" s="60" t="s">
        <v>64</v>
      </c>
      <c r="D63" s="59" t="s">
        <v>317</v>
      </c>
      <c r="E63" s="60" t="s">
        <v>13</v>
      </c>
      <c r="F63" s="60" t="s">
        <v>13</v>
      </c>
      <c r="G63" s="61" t="s">
        <v>120</v>
      </c>
      <c r="H63" s="53" t="s">
        <v>42</v>
      </c>
      <c r="I63" s="61" t="s">
        <v>89</v>
      </c>
      <c r="J63" s="39" t="s">
        <v>228</v>
      </c>
      <c r="K63" s="50"/>
      <c r="L63" s="50"/>
      <c r="M63" s="49"/>
      <c r="N63" s="49"/>
      <c r="O63" s="40"/>
      <c r="P63" s="47"/>
      <c r="Q63" s="11"/>
      <c r="R63" s="13" t="s">
        <v>32</v>
      </c>
      <c r="S63" s="11"/>
      <c r="T63" s="26"/>
      <c r="U63" s="26"/>
      <c r="V63" s="26"/>
      <c r="W63" s="26"/>
      <c r="X63" s="26"/>
    </row>
    <row r="64" spans="1:24" s="27" customFormat="1" ht="38.25" x14ac:dyDescent="0.25">
      <c r="A64" s="57" t="s">
        <v>208</v>
      </c>
      <c r="B64" s="58" t="s">
        <v>88</v>
      </c>
      <c r="C64" s="69" t="s">
        <v>9</v>
      </c>
      <c r="D64" s="62" t="s">
        <v>720</v>
      </c>
      <c r="E64" s="69" t="s">
        <v>13</v>
      </c>
      <c r="F64" s="69" t="s">
        <v>13</v>
      </c>
      <c r="G64" s="61" t="s">
        <v>120</v>
      </c>
      <c r="H64" s="53" t="s">
        <v>42</v>
      </c>
      <c r="I64" s="61" t="s">
        <v>89</v>
      </c>
      <c r="J64" s="39" t="s">
        <v>228</v>
      </c>
      <c r="K64" s="50"/>
      <c r="L64" s="50"/>
      <c r="M64" s="49"/>
      <c r="N64" s="49"/>
      <c r="O64" s="40"/>
      <c r="P64" s="47"/>
      <c r="Q64" s="11"/>
      <c r="R64" s="13" t="s">
        <v>32</v>
      </c>
      <c r="S64" s="11"/>
      <c r="T64" s="26"/>
      <c r="U64" s="26"/>
      <c r="V64" s="26"/>
      <c r="W64" s="26"/>
      <c r="X64" s="26"/>
    </row>
    <row r="65" spans="1:24" s="27" customFormat="1" ht="38.25" x14ac:dyDescent="0.25">
      <c r="A65" s="57" t="s">
        <v>209</v>
      </c>
      <c r="B65" s="58" t="s">
        <v>88</v>
      </c>
      <c r="C65" s="60" t="s">
        <v>91</v>
      </c>
      <c r="D65" s="59" t="s">
        <v>318</v>
      </c>
      <c r="E65" s="60" t="s">
        <v>15</v>
      </c>
      <c r="F65" s="60" t="s">
        <v>15</v>
      </c>
      <c r="G65" s="61" t="s">
        <v>120</v>
      </c>
      <c r="H65" s="53" t="s">
        <v>42</v>
      </c>
      <c r="I65" s="61" t="s">
        <v>89</v>
      </c>
      <c r="J65" s="39" t="s">
        <v>228</v>
      </c>
      <c r="K65" s="50"/>
      <c r="L65" s="50"/>
      <c r="M65" s="49"/>
      <c r="N65" s="49"/>
      <c r="O65" s="40"/>
      <c r="P65" s="47"/>
      <c r="Q65" s="11"/>
      <c r="R65" s="13" t="s">
        <v>32</v>
      </c>
      <c r="S65" s="11"/>
      <c r="T65" s="26"/>
      <c r="U65" s="26"/>
      <c r="V65" s="26"/>
      <c r="W65" s="26"/>
      <c r="X65" s="26"/>
    </row>
    <row r="66" spans="1:24" s="27" customFormat="1" ht="51" x14ac:dyDescent="0.25">
      <c r="A66" s="57" t="s">
        <v>211</v>
      </c>
      <c r="B66" s="58" t="s">
        <v>88</v>
      </c>
      <c r="C66" s="60" t="s">
        <v>5</v>
      </c>
      <c r="D66" s="59" t="s">
        <v>319</v>
      </c>
      <c r="E66" s="60" t="s">
        <v>13</v>
      </c>
      <c r="F66" s="60" t="s">
        <v>13</v>
      </c>
      <c r="G66" s="61" t="s">
        <v>127</v>
      </c>
      <c r="H66" s="53" t="s">
        <v>42</v>
      </c>
      <c r="I66" s="61" t="s">
        <v>89</v>
      </c>
      <c r="J66" s="39" t="s">
        <v>228</v>
      </c>
      <c r="K66" s="50"/>
      <c r="L66" s="50"/>
      <c r="M66" s="49"/>
      <c r="N66" s="49"/>
      <c r="O66" s="40"/>
      <c r="P66" s="47"/>
      <c r="Q66" s="11"/>
      <c r="R66" s="13" t="s">
        <v>32</v>
      </c>
      <c r="S66" s="11"/>
      <c r="T66" s="26"/>
      <c r="U66" s="26"/>
      <c r="V66" s="26"/>
      <c r="W66" s="26"/>
      <c r="X66" s="26"/>
    </row>
    <row r="67" spans="1:24" s="27" customFormat="1" ht="38.25" x14ac:dyDescent="0.25">
      <c r="A67" s="57" t="s">
        <v>212</v>
      </c>
      <c r="B67" s="58" t="s">
        <v>88</v>
      </c>
      <c r="C67" s="69" t="s">
        <v>5</v>
      </c>
      <c r="D67" s="62" t="s">
        <v>320</v>
      </c>
      <c r="E67" s="69" t="s">
        <v>13</v>
      </c>
      <c r="F67" s="69" t="s">
        <v>13</v>
      </c>
      <c r="G67" s="61" t="s">
        <v>127</v>
      </c>
      <c r="H67" s="53" t="s">
        <v>42</v>
      </c>
      <c r="I67" s="61" t="s">
        <v>89</v>
      </c>
      <c r="J67" s="39" t="s">
        <v>228</v>
      </c>
      <c r="K67" s="50"/>
      <c r="L67" s="50"/>
      <c r="M67" s="49"/>
      <c r="N67" s="49"/>
      <c r="O67" s="40"/>
      <c r="P67" s="47"/>
      <c r="Q67" s="11"/>
      <c r="R67" s="13" t="s">
        <v>32</v>
      </c>
      <c r="S67" s="11"/>
      <c r="T67" s="26"/>
      <c r="U67" s="26"/>
      <c r="V67" s="26"/>
      <c r="W67" s="26"/>
      <c r="X67" s="26"/>
    </row>
    <row r="68" spans="1:24" s="27" customFormat="1" ht="38.25" x14ac:dyDescent="0.25">
      <c r="A68" s="57" t="s">
        <v>213</v>
      </c>
      <c r="B68" s="58" t="s">
        <v>88</v>
      </c>
      <c r="C68" s="69" t="s">
        <v>210</v>
      </c>
      <c r="D68" s="62" t="s">
        <v>721</v>
      </c>
      <c r="E68" s="69" t="s">
        <v>13</v>
      </c>
      <c r="F68" s="69" t="s">
        <v>13</v>
      </c>
      <c r="G68" s="61" t="s">
        <v>127</v>
      </c>
      <c r="H68" s="53" t="s">
        <v>42</v>
      </c>
      <c r="I68" s="61" t="s">
        <v>89</v>
      </c>
      <c r="J68" s="39" t="s">
        <v>228</v>
      </c>
      <c r="K68" s="50"/>
      <c r="L68" s="50"/>
      <c r="M68" s="49"/>
      <c r="N68" s="49"/>
      <c r="O68" s="40"/>
      <c r="P68" s="47"/>
      <c r="Q68" s="11"/>
      <c r="R68" s="13" t="s">
        <v>32</v>
      </c>
      <c r="S68" s="11"/>
      <c r="T68" s="26"/>
      <c r="U68" s="26"/>
      <c r="V68" s="26"/>
      <c r="W68" s="26"/>
      <c r="X68" s="26"/>
    </row>
    <row r="69" spans="1:24" s="27" customFormat="1" ht="38.25" x14ac:dyDescent="0.25">
      <c r="A69" s="57" t="s">
        <v>214</v>
      </c>
      <c r="B69" s="58" t="s">
        <v>88</v>
      </c>
      <c r="C69" s="60" t="s">
        <v>65</v>
      </c>
      <c r="D69" s="59" t="s">
        <v>722</v>
      </c>
      <c r="E69" s="60" t="s">
        <v>13</v>
      </c>
      <c r="F69" s="60" t="s">
        <v>13</v>
      </c>
      <c r="G69" s="61" t="s">
        <v>127</v>
      </c>
      <c r="H69" s="53" t="s">
        <v>42</v>
      </c>
      <c r="I69" s="61" t="s">
        <v>89</v>
      </c>
      <c r="J69" s="39" t="s">
        <v>228</v>
      </c>
      <c r="K69" s="50"/>
      <c r="L69" s="50"/>
      <c r="M69" s="49"/>
      <c r="N69" s="49"/>
      <c r="O69" s="40"/>
      <c r="P69" s="47"/>
      <c r="Q69" s="11"/>
      <c r="R69" s="13" t="s">
        <v>32</v>
      </c>
      <c r="S69" s="11"/>
      <c r="T69" s="26"/>
      <c r="U69" s="26"/>
      <c r="V69" s="26"/>
      <c r="W69" s="26"/>
      <c r="X69" s="26"/>
    </row>
    <row r="70" spans="1:24" s="27" customFormat="1" ht="38.25" x14ac:dyDescent="0.25">
      <c r="A70" s="57" t="s">
        <v>215</v>
      </c>
      <c r="B70" s="58" t="s">
        <v>88</v>
      </c>
      <c r="C70" s="69" t="s">
        <v>97</v>
      </c>
      <c r="D70" s="62" t="s">
        <v>723</v>
      </c>
      <c r="E70" s="69" t="s">
        <v>15</v>
      </c>
      <c r="F70" s="69" t="s">
        <v>15</v>
      </c>
      <c r="G70" s="61" t="s">
        <v>127</v>
      </c>
      <c r="H70" s="53" t="s">
        <v>42</v>
      </c>
      <c r="I70" s="61" t="s">
        <v>89</v>
      </c>
      <c r="J70" s="39" t="s">
        <v>228</v>
      </c>
      <c r="K70" s="50"/>
      <c r="L70" s="50"/>
      <c r="M70" s="49"/>
      <c r="N70" s="49"/>
      <c r="O70" s="40"/>
      <c r="P70" s="47"/>
      <c r="Q70" s="11"/>
      <c r="R70" s="13" t="s">
        <v>32</v>
      </c>
      <c r="S70" s="11"/>
      <c r="T70" s="26"/>
      <c r="U70" s="26"/>
      <c r="V70" s="26"/>
      <c r="W70" s="26"/>
      <c r="X70" s="26"/>
    </row>
    <row r="71" spans="1:24" s="27" customFormat="1" ht="38.25" x14ac:dyDescent="0.25">
      <c r="A71" s="57" t="s">
        <v>218</v>
      </c>
      <c r="B71" s="58" t="s">
        <v>88</v>
      </c>
      <c r="C71" s="60" t="s">
        <v>216</v>
      </c>
      <c r="D71" s="59" t="s">
        <v>321</v>
      </c>
      <c r="E71" s="60" t="s">
        <v>13</v>
      </c>
      <c r="F71" s="60" t="s">
        <v>13</v>
      </c>
      <c r="G71" s="61" t="s">
        <v>217</v>
      </c>
      <c r="H71" s="53" t="s">
        <v>42</v>
      </c>
      <c r="I71" s="61" t="s">
        <v>89</v>
      </c>
      <c r="J71" s="39" t="s">
        <v>228</v>
      </c>
      <c r="K71" s="50"/>
      <c r="L71" s="50"/>
      <c r="M71" s="49"/>
      <c r="N71" s="49"/>
      <c r="O71" s="40"/>
      <c r="P71" s="47"/>
      <c r="Q71" s="11"/>
      <c r="R71" s="13" t="s">
        <v>32</v>
      </c>
      <c r="S71" s="11"/>
      <c r="T71" s="26"/>
      <c r="U71" s="26"/>
      <c r="V71" s="26"/>
      <c r="W71" s="26"/>
      <c r="X71" s="26"/>
    </row>
    <row r="72" spans="1:24" s="27" customFormat="1" ht="38.25" x14ac:dyDescent="0.25">
      <c r="A72" s="57" t="s">
        <v>219</v>
      </c>
      <c r="B72" s="58" t="s">
        <v>88</v>
      </c>
      <c r="C72" s="69" t="s">
        <v>66</v>
      </c>
      <c r="D72" s="62" t="s">
        <v>322</v>
      </c>
      <c r="E72" s="69" t="s">
        <v>15</v>
      </c>
      <c r="F72" s="69" t="s">
        <v>15</v>
      </c>
      <c r="G72" s="61" t="s">
        <v>217</v>
      </c>
      <c r="H72" s="53" t="s">
        <v>42</v>
      </c>
      <c r="I72" s="61" t="s">
        <v>89</v>
      </c>
      <c r="J72" s="39" t="s">
        <v>228</v>
      </c>
      <c r="K72" s="50"/>
      <c r="L72" s="50"/>
      <c r="M72" s="49"/>
      <c r="N72" s="49"/>
      <c r="O72" s="40"/>
      <c r="P72" s="47"/>
      <c r="Q72" s="11"/>
      <c r="R72" s="13" t="s">
        <v>32</v>
      </c>
      <c r="S72" s="11"/>
      <c r="T72" s="26"/>
      <c r="U72" s="26"/>
      <c r="V72" s="26"/>
      <c r="W72" s="26"/>
      <c r="X72" s="26"/>
    </row>
    <row r="73" spans="1:24" s="27" customFormat="1" ht="51" x14ac:dyDescent="0.25">
      <c r="A73" s="57" t="s">
        <v>220</v>
      </c>
      <c r="B73" s="58" t="s">
        <v>88</v>
      </c>
      <c r="C73" s="60" t="s">
        <v>67</v>
      </c>
      <c r="D73" s="59" t="s">
        <v>724</v>
      </c>
      <c r="E73" s="60" t="s">
        <v>13</v>
      </c>
      <c r="F73" s="60" t="s">
        <v>13</v>
      </c>
      <c r="G73" s="61" t="s">
        <v>217</v>
      </c>
      <c r="H73" s="53" t="s">
        <v>42</v>
      </c>
      <c r="I73" s="61" t="s">
        <v>89</v>
      </c>
      <c r="J73" s="39" t="s">
        <v>228</v>
      </c>
      <c r="K73" s="50"/>
      <c r="L73" s="50"/>
      <c r="M73" s="49"/>
      <c r="N73" s="49"/>
      <c r="O73" s="40"/>
      <c r="P73" s="47"/>
      <c r="Q73" s="11"/>
      <c r="R73" s="13" t="s">
        <v>32</v>
      </c>
      <c r="S73" s="11"/>
      <c r="T73" s="26"/>
      <c r="U73" s="26"/>
      <c r="V73" s="26"/>
      <c r="W73" s="26"/>
      <c r="X73" s="26"/>
    </row>
    <row r="74" spans="1:24" s="27" customFormat="1" ht="38.25" x14ac:dyDescent="0.25">
      <c r="A74" s="57" t="s">
        <v>223</v>
      </c>
      <c r="B74" s="58" t="s">
        <v>88</v>
      </c>
      <c r="C74" s="69" t="s">
        <v>68</v>
      </c>
      <c r="D74" s="62" t="s">
        <v>323</v>
      </c>
      <c r="E74" s="69" t="s">
        <v>15</v>
      </c>
      <c r="F74" s="69" t="s">
        <v>15</v>
      </c>
      <c r="G74" s="61" t="s">
        <v>221</v>
      </c>
      <c r="H74" s="53" t="s">
        <v>42</v>
      </c>
      <c r="I74" s="61" t="s">
        <v>89</v>
      </c>
      <c r="J74" s="39" t="s">
        <v>228</v>
      </c>
      <c r="K74" s="50"/>
      <c r="L74" s="50"/>
      <c r="M74" s="49"/>
      <c r="N74" s="49"/>
      <c r="O74" s="40"/>
      <c r="P74" s="47"/>
      <c r="Q74" s="11"/>
      <c r="R74" s="13" t="s">
        <v>32</v>
      </c>
      <c r="S74" s="11"/>
      <c r="T74" s="26"/>
      <c r="U74" s="26"/>
      <c r="V74" s="26"/>
      <c r="W74" s="26"/>
      <c r="X74" s="26"/>
    </row>
    <row r="75" spans="1:24" s="27" customFormat="1" ht="51" x14ac:dyDescent="0.25">
      <c r="A75" s="57" t="s">
        <v>224</v>
      </c>
      <c r="B75" s="58" t="s">
        <v>88</v>
      </c>
      <c r="C75" s="69" t="s">
        <v>68</v>
      </c>
      <c r="D75" s="62" t="s">
        <v>324</v>
      </c>
      <c r="E75" s="69" t="s">
        <v>13</v>
      </c>
      <c r="F75" s="69" t="s">
        <v>13</v>
      </c>
      <c r="G75" s="61" t="s">
        <v>221</v>
      </c>
      <c r="H75" s="53" t="s">
        <v>42</v>
      </c>
      <c r="I75" s="61" t="s">
        <v>89</v>
      </c>
      <c r="J75" s="39" t="s">
        <v>228</v>
      </c>
      <c r="K75" s="50"/>
      <c r="L75" s="50"/>
      <c r="M75" s="49"/>
      <c r="N75" s="49"/>
      <c r="O75" s="40"/>
      <c r="P75" s="47"/>
      <c r="Q75" s="11"/>
      <c r="R75" s="13" t="s">
        <v>32</v>
      </c>
      <c r="S75" s="11"/>
      <c r="T75" s="26"/>
      <c r="U75" s="26"/>
      <c r="V75" s="26"/>
      <c r="W75" s="26"/>
      <c r="X75" s="26"/>
    </row>
    <row r="76" spans="1:24" s="27" customFormat="1" ht="51" x14ac:dyDescent="0.25">
      <c r="A76" s="57" t="s">
        <v>225</v>
      </c>
      <c r="B76" s="58" t="s">
        <v>88</v>
      </c>
      <c r="C76" s="60" t="s">
        <v>222</v>
      </c>
      <c r="D76" s="59" t="s">
        <v>325</v>
      </c>
      <c r="E76" s="60" t="s">
        <v>15</v>
      </c>
      <c r="F76" s="60" t="s">
        <v>15</v>
      </c>
      <c r="G76" s="61" t="s">
        <v>221</v>
      </c>
      <c r="H76" s="53" t="s">
        <v>42</v>
      </c>
      <c r="I76" s="61" t="s">
        <v>89</v>
      </c>
      <c r="J76" s="39" t="s">
        <v>228</v>
      </c>
      <c r="K76" s="50"/>
      <c r="L76" s="50"/>
      <c r="M76" s="49"/>
      <c r="N76" s="49"/>
      <c r="O76" s="40"/>
      <c r="P76" s="47"/>
      <c r="Q76" s="11"/>
      <c r="R76" s="13" t="s">
        <v>32</v>
      </c>
      <c r="S76" s="11"/>
      <c r="T76" s="26"/>
      <c r="U76" s="26"/>
      <c r="V76" s="26"/>
      <c r="W76" s="26"/>
      <c r="X76" s="26"/>
    </row>
    <row r="77" spans="1:24" s="27" customFormat="1" ht="38.25" x14ac:dyDescent="0.25">
      <c r="A77" s="57" t="s">
        <v>226</v>
      </c>
      <c r="B77" s="58" t="s">
        <v>88</v>
      </c>
      <c r="C77" s="60" t="s">
        <v>92</v>
      </c>
      <c r="D77" s="59" t="s">
        <v>326</v>
      </c>
      <c r="E77" s="60" t="s">
        <v>15</v>
      </c>
      <c r="F77" s="60" t="s">
        <v>15</v>
      </c>
      <c r="G77" s="61" t="s">
        <v>221</v>
      </c>
      <c r="H77" s="53" t="s">
        <v>42</v>
      </c>
      <c r="I77" s="61" t="s">
        <v>89</v>
      </c>
      <c r="J77" s="39" t="s">
        <v>228</v>
      </c>
      <c r="K77" s="50"/>
      <c r="L77" s="50"/>
      <c r="M77" s="49"/>
      <c r="N77" s="49"/>
      <c r="O77" s="40"/>
      <c r="P77" s="47"/>
      <c r="Q77" s="11"/>
      <c r="R77" s="13" t="s">
        <v>32</v>
      </c>
      <c r="S77" s="11"/>
      <c r="T77" s="26"/>
      <c r="U77" s="26"/>
      <c r="V77" s="26"/>
      <c r="W77" s="26"/>
      <c r="X77" s="26"/>
    </row>
    <row r="78" spans="1:24" s="27" customFormat="1" ht="25.5" x14ac:dyDescent="0.25">
      <c r="A78" s="57" t="s">
        <v>739</v>
      </c>
      <c r="B78" s="58" t="s">
        <v>88</v>
      </c>
      <c r="C78" s="60" t="s">
        <v>121</v>
      </c>
      <c r="D78" s="59" t="s">
        <v>504</v>
      </c>
      <c r="E78" s="60" t="s">
        <v>13</v>
      </c>
      <c r="F78" s="60" t="s">
        <v>13</v>
      </c>
      <c r="G78" s="61" t="s">
        <v>233</v>
      </c>
      <c r="H78" s="53" t="s">
        <v>43</v>
      </c>
      <c r="I78" s="61" t="s">
        <v>89</v>
      </c>
      <c r="J78" s="39" t="s">
        <v>229</v>
      </c>
      <c r="K78" s="50"/>
      <c r="L78" s="50"/>
      <c r="M78" s="49"/>
      <c r="N78" s="49"/>
      <c r="O78" s="40"/>
      <c r="P78" s="47"/>
      <c r="Q78" s="11"/>
      <c r="R78" s="13" t="s">
        <v>32</v>
      </c>
      <c r="S78" s="11"/>
      <c r="T78" s="26"/>
      <c r="U78" s="26"/>
      <c r="V78" s="26"/>
      <c r="W78" s="26"/>
      <c r="X78" s="26"/>
    </row>
    <row r="79" spans="1:24" s="27" customFormat="1" ht="38.25" x14ac:dyDescent="0.25">
      <c r="A79" s="57" t="s">
        <v>740</v>
      </c>
      <c r="B79" s="58" t="s">
        <v>88</v>
      </c>
      <c r="C79" s="69" t="s">
        <v>230</v>
      </c>
      <c r="D79" s="59" t="s">
        <v>505</v>
      </c>
      <c r="E79" s="69" t="s">
        <v>13</v>
      </c>
      <c r="F79" s="69" t="s">
        <v>13</v>
      </c>
      <c r="G79" s="61" t="s">
        <v>243</v>
      </c>
      <c r="H79" s="53" t="s">
        <v>43</v>
      </c>
      <c r="I79" s="61" t="s">
        <v>89</v>
      </c>
      <c r="J79" s="39" t="s">
        <v>229</v>
      </c>
      <c r="K79" s="50"/>
      <c r="L79" s="50"/>
      <c r="M79" s="49"/>
      <c r="N79" s="49"/>
      <c r="O79" s="40"/>
      <c r="P79" s="47"/>
      <c r="Q79" s="11"/>
      <c r="R79" s="13" t="s">
        <v>32</v>
      </c>
      <c r="S79" s="11"/>
      <c r="T79" s="26"/>
      <c r="U79" s="26"/>
      <c r="V79" s="26"/>
      <c r="W79" s="26"/>
      <c r="X79" s="26"/>
    </row>
    <row r="80" spans="1:24" s="27" customFormat="1" ht="25.5" x14ac:dyDescent="0.25">
      <c r="A80" s="57" t="s">
        <v>741</v>
      </c>
      <c r="B80" s="58" t="s">
        <v>88</v>
      </c>
      <c r="C80" s="69" t="s">
        <v>231</v>
      </c>
      <c r="D80" s="59" t="s">
        <v>506</v>
      </c>
      <c r="E80" s="69" t="s">
        <v>15</v>
      </c>
      <c r="F80" s="69" t="s">
        <v>15</v>
      </c>
      <c r="G80" s="61" t="s">
        <v>252</v>
      </c>
      <c r="H80" s="53" t="s">
        <v>43</v>
      </c>
      <c r="I80" s="61" t="s">
        <v>89</v>
      </c>
      <c r="J80" s="39" t="s">
        <v>229</v>
      </c>
      <c r="K80" s="50"/>
      <c r="L80" s="50"/>
      <c r="M80" s="49"/>
      <c r="N80" s="49"/>
      <c r="O80" s="40"/>
      <c r="P80" s="47"/>
      <c r="Q80" s="11"/>
      <c r="R80" s="13" t="s">
        <v>32</v>
      </c>
      <c r="S80" s="11"/>
      <c r="T80" s="26"/>
      <c r="U80" s="26"/>
      <c r="V80" s="26"/>
      <c r="W80" s="26"/>
      <c r="X80" s="26"/>
    </row>
    <row r="81" spans="1:24" s="27" customFormat="1" ht="25.5" x14ac:dyDescent="0.25">
      <c r="A81" s="57" t="s">
        <v>742</v>
      </c>
      <c r="B81" s="58" t="s">
        <v>88</v>
      </c>
      <c r="C81" s="60" t="s">
        <v>232</v>
      </c>
      <c r="D81" s="59" t="s">
        <v>507</v>
      </c>
      <c r="E81" s="60" t="s">
        <v>13</v>
      </c>
      <c r="F81" s="60" t="s">
        <v>13</v>
      </c>
      <c r="G81" s="61" t="s">
        <v>261</v>
      </c>
      <c r="H81" s="53" t="s">
        <v>43</v>
      </c>
      <c r="I81" s="61" t="s">
        <v>89</v>
      </c>
      <c r="J81" s="39" t="s">
        <v>229</v>
      </c>
      <c r="K81" s="50"/>
      <c r="L81" s="50"/>
      <c r="M81" s="49"/>
      <c r="N81" s="49"/>
      <c r="O81" s="40"/>
      <c r="P81" s="47"/>
      <c r="Q81" s="11"/>
      <c r="R81" s="13" t="s">
        <v>32</v>
      </c>
      <c r="S81" s="11"/>
      <c r="T81" s="26"/>
      <c r="U81" s="26"/>
      <c r="V81" s="26"/>
      <c r="W81" s="26"/>
      <c r="X81" s="26"/>
    </row>
    <row r="82" spans="1:24" s="27" customFormat="1" ht="25.5" x14ac:dyDescent="0.25">
      <c r="A82" s="57" t="s">
        <v>743</v>
      </c>
      <c r="B82" s="58" t="s">
        <v>88</v>
      </c>
      <c r="C82" s="69" t="s">
        <v>122</v>
      </c>
      <c r="D82" s="59" t="s">
        <v>508</v>
      </c>
      <c r="E82" s="69" t="s">
        <v>13</v>
      </c>
      <c r="F82" s="69" t="s">
        <v>13</v>
      </c>
      <c r="G82" s="61" t="s">
        <v>267</v>
      </c>
      <c r="H82" s="53" t="s">
        <v>43</v>
      </c>
      <c r="I82" s="61" t="s">
        <v>89</v>
      </c>
      <c r="J82" s="39" t="s">
        <v>229</v>
      </c>
      <c r="K82" s="50"/>
      <c r="L82" s="50"/>
      <c r="M82" s="49"/>
      <c r="N82" s="49"/>
      <c r="O82" s="40"/>
      <c r="P82" s="47"/>
      <c r="Q82" s="11"/>
      <c r="R82" s="13" t="s">
        <v>32</v>
      </c>
      <c r="S82" s="11"/>
      <c r="T82" s="26"/>
      <c r="U82" s="26"/>
      <c r="V82" s="26"/>
      <c r="W82" s="26"/>
      <c r="X82" s="26"/>
    </row>
    <row r="83" spans="1:24" s="27" customFormat="1" ht="25.5" x14ac:dyDescent="0.25">
      <c r="A83" s="57" t="s">
        <v>744</v>
      </c>
      <c r="B83" s="58" t="s">
        <v>88</v>
      </c>
      <c r="C83" s="69" t="s">
        <v>731</v>
      </c>
      <c r="D83" s="59" t="s">
        <v>732</v>
      </c>
      <c r="E83" s="69" t="s">
        <v>14</v>
      </c>
      <c r="F83" s="69" t="s">
        <v>14</v>
      </c>
      <c r="G83" s="61" t="s">
        <v>731</v>
      </c>
      <c r="H83" s="53" t="s">
        <v>43</v>
      </c>
      <c r="I83" s="61" t="s">
        <v>89</v>
      </c>
      <c r="J83" s="39" t="s">
        <v>229</v>
      </c>
      <c r="K83" s="50"/>
      <c r="L83" s="50"/>
      <c r="M83" s="49"/>
      <c r="N83" s="49"/>
      <c r="O83" s="40"/>
      <c r="P83" s="47"/>
      <c r="Q83" s="11"/>
      <c r="R83" s="13" t="s">
        <v>32</v>
      </c>
      <c r="S83" s="11"/>
      <c r="T83" s="26"/>
      <c r="U83" s="26"/>
      <c r="V83" s="26"/>
      <c r="W83" s="26"/>
      <c r="X83" s="26"/>
    </row>
    <row r="84" spans="1:24" s="27" customFormat="1" ht="25.5" x14ac:dyDescent="0.25">
      <c r="A84" s="57" t="s">
        <v>235</v>
      </c>
      <c r="B84" s="58" t="s">
        <v>88</v>
      </c>
      <c r="C84" s="60" t="s">
        <v>234</v>
      </c>
      <c r="D84" s="59" t="s">
        <v>327</v>
      </c>
      <c r="E84" s="60" t="s">
        <v>13</v>
      </c>
      <c r="F84" s="60" t="s">
        <v>13</v>
      </c>
      <c r="G84" s="61" t="s">
        <v>233</v>
      </c>
      <c r="H84" s="53" t="s">
        <v>43</v>
      </c>
      <c r="I84" s="61" t="s">
        <v>89</v>
      </c>
      <c r="J84" s="39" t="s">
        <v>229</v>
      </c>
      <c r="K84" s="50"/>
      <c r="L84" s="50"/>
      <c r="M84" s="49"/>
      <c r="N84" s="49"/>
      <c r="O84" s="40"/>
      <c r="P84" s="47"/>
      <c r="Q84" s="11"/>
      <c r="R84" s="13" t="s">
        <v>32</v>
      </c>
      <c r="S84" s="11"/>
      <c r="T84" s="26"/>
      <c r="U84" s="26"/>
      <c r="V84" s="26"/>
      <c r="W84" s="26"/>
      <c r="X84" s="26"/>
    </row>
    <row r="85" spans="1:24" s="27" customFormat="1" ht="25.5" x14ac:dyDescent="0.25">
      <c r="A85" s="57" t="s">
        <v>236</v>
      </c>
      <c r="B85" s="58" t="s">
        <v>88</v>
      </c>
      <c r="C85" s="60" t="s">
        <v>234</v>
      </c>
      <c r="D85" s="59" t="s">
        <v>328</v>
      </c>
      <c r="E85" s="60" t="s">
        <v>13</v>
      </c>
      <c r="F85" s="60" t="s">
        <v>13</v>
      </c>
      <c r="G85" s="61" t="s">
        <v>233</v>
      </c>
      <c r="H85" s="53" t="s">
        <v>43</v>
      </c>
      <c r="I85" s="61" t="s">
        <v>89</v>
      </c>
      <c r="J85" s="39" t="s">
        <v>229</v>
      </c>
      <c r="K85" s="50"/>
      <c r="L85" s="50"/>
      <c r="M85" s="49"/>
      <c r="N85" s="49"/>
      <c r="O85" s="40"/>
      <c r="P85" s="47"/>
      <c r="Q85" s="11"/>
      <c r="R85" s="13" t="s">
        <v>32</v>
      </c>
      <c r="S85" s="11"/>
      <c r="T85" s="26"/>
      <c r="U85" s="26"/>
      <c r="V85" s="26"/>
      <c r="W85" s="26"/>
      <c r="X85" s="26"/>
    </row>
    <row r="86" spans="1:24" s="27" customFormat="1" ht="38.25" x14ac:dyDescent="0.25">
      <c r="A86" s="57" t="s">
        <v>237</v>
      </c>
      <c r="B86" s="58" t="s">
        <v>88</v>
      </c>
      <c r="C86" s="60" t="s">
        <v>93</v>
      </c>
      <c r="D86" s="59" t="s">
        <v>329</v>
      </c>
      <c r="E86" s="60" t="s">
        <v>15</v>
      </c>
      <c r="F86" s="60" t="s">
        <v>15</v>
      </c>
      <c r="G86" s="61" t="s">
        <v>233</v>
      </c>
      <c r="H86" s="53" t="s">
        <v>43</v>
      </c>
      <c r="I86" s="61" t="s">
        <v>89</v>
      </c>
      <c r="J86" s="39" t="s">
        <v>229</v>
      </c>
      <c r="K86" s="50"/>
      <c r="L86" s="50"/>
      <c r="M86" s="49"/>
      <c r="N86" s="49"/>
      <c r="O86" s="40"/>
      <c r="P86" s="47"/>
      <c r="Q86" s="11"/>
      <c r="R86" s="13" t="s">
        <v>32</v>
      </c>
      <c r="S86" s="11"/>
      <c r="T86" s="26"/>
      <c r="U86" s="26"/>
      <c r="V86" s="26"/>
      <c r="W86" s="26"/>
      <c r="X86" s="26"/>
    </row>
    <row r="87" spans="1:24" s="27" customFormat="1" ht="38.25" x14ac:dyDescent="0.25">
      <c r="A87" s="57" t="s">
        <v>238</v>
      </c>
      <c r="B87" s="58" t="s">
        <v>88</v>
      </c>
      <c r="C87" s="60" t="s">
        <v>94</v>
      </c>
      <c r="D87" s="59" t="s">
        <v>330</v>
      </c>
      <c r="E87" s="60" t="s">
        <v>15</v>
      </c>
      <c r="F87" s="60" t="s">
        <v>15</v>
      </c>
      <c r="G87" s="61" t="s">
        <v>233</v>
      </c>
      <c r="H87" s="53" t="s">
        <v>43</v>
      </c>
      <c r="I87" s="61" t="s">
        <v>89</v>
      </c>
      <c r="J87" s="39" t="s">
        <v>229</v>
      </c>
      <c r="K87" s="50"/>
      <c r="L87" s="50"/>
      <c r="M87" s="49"/>
      <c r="N87" s="49"/>
      <c r="O87" s="40"/>
      <c r="P87" s="47"/>
      <c r="Q87" s="11"/>
      <c r="R87" s="13" t="s">
        <v>32</v>
      </c>
      <c r="S87" s="11"/>
      <c r="T87" s="26"/>
      <c r="U87" s="26"/>
      <c r="V87" s="26"/>
      <c r="W87" s="26"/>
      <c r="X87" s="26"/>
    </row>
    <row r="88" spans="1:24" s="27" customFormat="1" ht="25.5" x14ac:dyDescent="0.25">
      <c r="A88" s="57" t="s">
        <v>239</v>
      </c>
      <c r="B88" s="58" t="s">
        <v>88</v>
      </c>
      <c r="C88" s="60" t="s">
        <v>69</v>
      </c>
      <c r="D88" s="59" t="s">
        <v>331</v>
      </c>
      <c r="E88" s="60" t="s">
        <v>13</v>
      </c>
      <c r="F88" s="60" t="s">
        <v>13</v>
      </c>
      <c r="G88" s="61" t="s">
        <v>233</v>
      </c>
      <c r="H88" s="53" t="s">
        <v>43</v>
      </c>
      <c r="I88" s="61" t="s">
        <v>89</v>
      </c>
      <c r="J88" s="39" t="s">
        <v>229</v>
      </c>
      <c r="K88" s="52"/>
      <c r="L88" s="50"/>
      <c r="M88" s="49"/>
      <c r="N88" s="49"/>
      <c r="O88" s="40"/>
      <c r="P88" s="47"/>
      <c r="Q88" s="11"/>
      <c r="R88" s="13" t="s">
        <v>32</v>
      </c>
      <c r="S88" s="11"/>
      <c r="T88" s="26"/>
      <c r="U88" s="26"/>
      <c r="V88" s="26"/>
      <c r="W88" s="26"/>
      <c r="X88" s="26"/>
    </row>
    <row r="89" spans="1:24" s="27" customFormat="1" ht="25.5" x14ac:dyDescent="0.25">
      <c r="A89" s="57" t="s">
        <v>240</v>
      </c>
      <c r="B89" s="58" t="s">
        <v>88</v>
      </c>
      <c r="C89" s="69" t="s">
        <v>70</v>
      </c>
      <c r="D89" s="62" t="s">
        <v>332</v>
      </c>
      <c r="E89" s="69" t="s">
        <v>13</v>
      </c>
      <c r="F89" s="69" t="s">
        <v>13</v>
      </c>
      <c r="G89" s="61" t="s">
        <v>233</v>
      </c>
      <c r="H89" s="53" t="s">
        <v>43</v>
      </c>
      <c r="I89" s="61" t="s">
        <v>89</v>
      </c>
      <c r="J89" s="39" t="s">
        <v>229</v>
      </c>
      <c r="K89" s="50"/>
      <c r="L89" s="50"/>
      <c r="M89" s="49"/>
      <c r="N89" s="49"/>
      <c r="O89" s="40"/>
      <c r="P89" s="47"/>
      <c r="Q89" s="11"/>
      <c r="R89" s="13" t="s">
        <v>32</v>
      </c>
      <c r="S89" s="11"/>
      <c r="T89" s="26"/>
      <c r="U89" s="26"/>
      <c r="V89" s="26"/>
      <c r="W89" s="26"/>
      <c r="X89" s="26"/>
    </row>
    <row r="90" spans="1:24" s="27" customFormat="1" ht="38.25" x14ac:dyDescent="0.25">
      <c r="A90" s="57" t="s">
        <v>241</v>
      </c>
      <c r="B90" s="58" t="s">
        <v>88</v>
      </c>
      <c r="C90" s="60" t="s">
        <v>71</v>
      </c>
      <c r="D90" s="59" t="s">
        <v>333</v>
      </c>
      <c r="E90" s="60" t="s">
        <v>13</v>
      </c>
      <c r="F90" s="60" t="s">
        <v>13</v>
      </c>
      <c r="G90" s="61" t="s">
        <v>233</v>
      </c>
      <c r="H90" s="53" t="s">
        <v>43</v>
      </c>
      <c r="I90" s="61" t="s">
        <v>89</v>
      </c>
      <c r="J90" s="39" t="s">
        <v>229</v>
      </c>
      <c r="K90" s="50"/>
      <c r="L90" s="50"/>
      <c r="M90" s="49"/>
      <c r="N90" s="49"/>
      <c r="O90" s="40"/>
      <c r="P90" s="47"/>
      <c r="Q90" s="11"/>
      <c r="R90" s="13" t="s">
        <v>32</v>
      </c>
      <c r="S90" s="11"/>
      <c r="T90" s="26"/>
      <c r="U90" s="26"/>
      <c r="V90" s="26"/>
      <c r="W90" s="26"/>
      <c r="X90" s="26"/>
    </row>
    <row r="91" spans="1:24" s="27" customFormat="1" ht="25.5" x14ac:dyDescent="0.25">
      <c r="A91" s="57" t="s">
        <v>242</v>
      </c>
      <c r="B91" s="58" t="s">
        <v>88</v>
      </c>
      <c r="C91" s="60" t="s">
        <v>95</v>
      </c>
      <c r="D91" s="59" t="s">
        <v>334</v>
      </c>
      <c r="E91" s="60" t="s">
        <v>15</v>
      </c>
      <c r="F91" s="60" t="s">
        <v>15</v>
      </c>
      <c r="G91" s="61" t="s">
        <v>233</v>
      </c>
      <c r="H91" s="53" t="s">
        <v>43</v>
      </c>
      <c r="I91" s="61" t="s">
        <v>89</v>
      </c>
      <c r="J91" s="39" t="s">
        <v>229</v>
      </c>
      <c r="K91" s="50"/>
      <c r="L91" s="50"/>
      <c r="M91" s="49"/>
      <c r="N91" s="49"/>
      <c r="O91" s="40"/>
      <c r="P91" s="47"/>
      <c r="Q91" s="11"/>
      <c r="R91" s="13" t="s">
        <v>32</v>
      </c>
      <c r="S91" s="11"/>
      <c r="T91" s="26"/>
      <c r="U91" s="26"/>
      <c r="V91" s="26"/>
      <c r="W91" s="26"/>
      <c r="X91" s="26"/>
    </row>
    <row r="92" spans="1:24" s="27" customFormat="1" ht="25.5" x14ac:dyDescent="0.25">
      <c r="A92" s="57" t="s">
        <v>96</v>
      </c>
      <c r="B92" s="58" t="s">
        <v>88</v>
      </c>
      <c r="C92" s="60" t="s">
        <v>97</v>
      </c>
      <c r="D92" s="59" t="s">
        <v>335</v>
      </c>
      <c r="E92" s="60" t="s">
        <v>15</v>
      </c>
      <c r="F92" s="60" t="s">
        <v>15</v>
      </c>
      <c r="G92" s="61" t="s">
        <v>233</v>
      </c>
      <c r="H92" s="53" t="s">
        <v>43</v>
      </c>
      <c r="I92" s="61" t="s">
        <v>89</v>
      </c>
      <c r="J92" s="39" t="s">
        <v>229</v>
      </c>
      <c r="K92" s="50"/>
      <c r="L92" s="50"/>
      <c r="M92" s="49"/>
      <c r="N92" s="49"/>
      <c r="O92" s="40"/>
      <c r="P92" s="47"/>
      <c r="Q92" s="11"/>
      <c r="R92" s="13" t="s">
        <v>32</v>
      </c>
      <c r="S92" s="11"/>
      <c r="T92" s="26"/>
      <c r="U92" s="26"/>
      <c r="V92" s="26"/>
      <c r="W92" s="26"/>
      <c r="X92" s="26"/>
    </row>
    <row r="93" spans="1:24" s="27" customFormat="1" ht="38.25" x14ac:dyDescent="0.25">
      <c r="A93" s="57" t="s">
        <v>72</v>
      </c>
      <c r="B93" s="58" t="s">
        <v>88</v>
      </c>
      <c r="C93" s="60" t="s">
        <v>73</v>
      </c>
      <c r="D93" s="59" t="s">
        <v>336</v>
      </c>
      <c r="E93" s="60" t="s">
        <v>13</v>
      </c>
      <c r="F93" s="60" t="s">
        <v>13</v>
      </c>
      <c r="G93" s="61" t="s">
        <v>233</v>
      </c>
      <c r="H93" s="53" t="s">
        <v>43</v>
      </c>
      <c r="I93" s="61" t="s">
        <v>89</v>
      </c>
      <c r="J93" s="39" t="s">
        <v>229</v>
      </c>
      <c r="K93" s="50"/>
      <c r="L93" s="50"/>
      <c r="M93" s="49"/>
      <c r="N93" s="49"/>
      <c r="O93" s="40"/>
      <c r="P93" s="47"/>
      <c r="Q93" s="11"/>
      <c r="R93" s="13" t="s">
        <v>32</v>
      </c>
      <c r="S93" s="11"/>
      <c r="T93" s="26"/>
      <c r="U93" s="26"/>
      <c r="V93" s="26"/>
      <c r="W93" s="26"/>
      <c r="X93" s="26"/>
    </row>
    <row r="94" spans="1:24" s="27" customFormat="1" ht="25.5" x14ac:dyDescent="0.25">
      <c r="A94" s="57" t="s">
        <v>98</v>
      </c>
      <c r="B94" s="58" t="s">
        <v>88</v>
      </c>
      <c r="C94" s="60" t="s">
        <v>99</v>
      </c>
      <c r="D94" s="59" t="s">
        <v>337</v>
      </c>
      <c r="E94" s="60" t="s">
        <v>15</v>
      </c>
      <c r="F94" s="60" t="s">
        <v>15</v>
      </c>
      <c r="G94" s="61" t="s">
        <v>233</v>
      </c>
      <c r="H94" s="53" t="s">
        <v>43</v>
      </c>
      <c r="I94" s="61" t="s">
        <v>89</v>
      </c>
      <c r="J94" s="39" t="s">
        <v>229</v>
      </c>
      <c r="K94" s="50"/>
      <c r="L94" s="50"/>
      <c r="M94" s="49"/>
      <c r="N94" s="49"/>
      <c r="O94" s="40"/>
      <c r="P94" s="47"/>
      <c r="Q94" s="11"/>
      <c r="R94" s="13" t="s">
        <v>32</v>
      </c>
      <c r="S94" s="11"/>
      <c r="T94" s="26"/>
      <c r="U94" s="26"/>
      <c r="V94" s="26"/>
      <c r="W94" s="26"/>
      <c r="X94" s="26"/>
    </row>
    <row r="95" spans="1:24" s="27" customFormat="1" ht="25.5" x14ac:dyDescent="0.25">
      <c r="A95" s="57" t="s">
        <v>100</v>
      </c>
      <c r="B95" s="58" t="s">
        <v>88</v>
      </c>
      <c r="C95" s="60" t="s">
        <v>75</v>
      </c>
      <c r="D95" s="59" t="s">
        <v>338</v>
      </c>
      <c r="E95" s="60" t="s">
        <v>15</v>
      </c>
      <c r="F95" s="60" t="s">
        <v>15</v>
      </c>
      <c r="G95" s="61" t="s">
        <v>233</v>
      </c>
      <c r="H95" s="53" t="s">
        <v>43</v>
      </c>
      <c r="I95" s="61" t="s">
        <v>89</v>
      </c>
      <c r="J95" s="39" t="s">
        <v>229</v>
      </c>
      <c r="K95" s="52"/>
      <c r="L95" s="50"/>
      <c r="M95" s="49"/>
      <c r="N95" s="49"/>
      <c r="O95" s="40"/>
      <c r="P95" s="47"/>
      <c r="Q95" s="11"/>
      <c r="R95" s="13" t="s">
        <v>32</v>
      </c>
      <c r="S95" s="11"/>
      <c r="T95" s="26"/>
      <c r="U95" s="26"/>
      <c r="V95" s="26"/>
      <c r="W95" s="26"/>
      <c r="X95" s="26"/>
    </row>
    <row r="96" spans="1:24" s="27" customFormat="1" ht="25.5" x14ac:dyDescent="0.25">
      <c r="A96" s="57" t="s">
        <v>74</v>
      </c>
      <c r="B96" s="58" t="s">
        <v>88</v>
      </c>
      <c r="C96" s="69" t="s">
        <v>75</v>
      </c>
      <c r="D96" s="62" t="s">
        <v>339</v>
      </c>
      <c r="E96" s="69" t="s">
        <v>13</v>
      </c>
      <c r="F96" s="69" t="s">
        <v>13</v>
      </c>
      <c r="G96" s="61" t="s">
        <v>233</v>
      </c>
      <c r="H96" s="53" t="s">
        <v>43</v>
      </c>
      <c r="I96" s="61" t="s">
        <v>89</v>
      </c>
      <c r="J96" s="39" t="s">
        <v>229</v>
      </c>
      <c r="K96" s="50"/>
      <c r="L96" s="50"/>
      <c r="M96" s="49"/>
      <c r="N96" s="49"/>
      <c r="O96" s="40"/>
      <c r="P96" s="47"/>
      <c r="Q96" s="11"/>
      <c r="R96" s="13" t="s">
        <v>32</v>
      </c>
      <c r="S96" s="11"/>
      <c r="T96" s="26"/>
      <c r="U96" s="26"/>
      <c r="V96" s="26"/>
      <c r="W96" s="26"/>
      <c r="X96" s="26"/>
    </row>
    <row r="97" spans="1:24" s="27" customFormat="1" ht="25.5" x14ac:dyDescent="0.25">
      <c r="A97" s="57" t="s">
        <v>76</v>
      </c>
      <c r="B97" s="58" t="s">
        <v>88</v>
      </c>
      <c r="C97" s="60" t="s">
        <v>77</v>
      </c>
      <c r="D97" s="59" t="s">
        <v>340</v>
      </c>
      <c r="E97" s="60" t="s">
        <v>13</v>
      </c>
      <c r="F97" s="60" t="s">
        <v>13</v>
      </c>
      <c r="G97" s="61" t="s">
        <v>233</v>
      </c>
      <c r="H97" s="53" t="s">
        <v>43</v>
      </c>
      <c r="I97" s="61" t="s">
        <v>89</v>
      </c>
      <c r="J97" s="39" t="s">
        <v>229</v>
      </c>
      <c r="K97" s="50"/>
      <c r="L97" s="50"/>
      <c r="M97" s="49"/>
      <c r="N97" s="49"/>
      <c r="O97" s="40"/>
      <c r="P97" s="47"/>
      <c r="Q97" s="11"/>
      <c r="R97" s="13" t="s">
        <v>32</v>
      </c>
      <c r="S97" s="11"/>
      <c r="T97" s="26"/>
      <c r="U97" s="26"/>
      <c r="V97" s="26"/>
      <c r="W97" s="26"/>
      <c r="X97" s="26"/>
    </row>
    <row r="98" spans="1:24" s="27" customFormat="1" ht="25.5" x14ac:dyDescent="0.25">
      <c r="A98" s="57" t="s">
        <v>101</v>
      </c>
      <c r="B98" s="58" t="s">
        <v>88</v>
      </c>
      <c r="C98" s="60" t="s">
        <v>102</v>
      </c>
      <c r="D98" s="59" t="s">
        <v>341</v>
      </c>
      <c r="E98" s="60" t="s">
        <v>15</v>
      </c>
      <c r="F98" s="60" t="s">
        <v>15</v>
      </c>
      <c r="G98" s="61" t="s">
        <v>233</v>
      </c>
      <c r="H98" s="53" t="s">
        <v>43</v>
      </c>
      <c r="I98" s="61" t="s">
        <v>89</v>
      </c>
      <c r="J98" s="39" t="s">
        <v>229</v>
      </c>
      <c r="K98" s="50"/>
      <c r="L98" s="50"/>
      <c r="M98" s="49"/>
      <c r="N98" s="49"/>
      <c r="O98" s="40"/>
      <c r="P98" s="47"/>
      <c r="Q98" s="11"/>
      <c r="R98" s="13" t="s">
        <v>32</v>
      </c>
      <c r="S98" s="11"/>
      <c r="T98" s="26"/>
      <c r="U98" s="26"/>
      <c r="V98" s="26"/>
      <c r="W98" s="26"/>
      <c r="X98" s="26"/>
    </row>
    <row r="99" spans="1:24" s="27" customFormat="1" ht="38.25" x14ac:dyDescent="0.25">
      <c r="A99" s="57" t="s">
        <v>244</v>
      </c>
      <c r="B99" s="58" t="s">
        <v>88</v>
      </c>
      <c r="C99" s="60" t="s">
        <v>103</v>
      </c>
      <c r="D99" s="59" t="s">
        <v>342</v>
      </c>
      <c r="E99" s="60" t="s">
        <v>13</v>
      </c>
      <c r="F99" s="60" t="s">
        <v>13</v>
      </c>
      <c r="G99" s="61" t="s">
        <v>243</v>
      </c>
      <c r="H99" s="53" t="s">
        <v>43</v>
      </c>
      <c r="I99" s="61" t="s">
        <v>89</v>
      </c>
      <c r="J99" s="39" t="s">
        <v>229</v>
      </c>
      <c r="K99" s="50"/>
      <c r="L99" s="50"/>
      <c r="M99" s="49"/>
      <c r="N99" s="49"/>
      <c r="O99" s="40"/>
      <c r="P99" s="47"/>
      <c r="Q99" s="11"/>
      <c r="R99" s="13" t="s">
        <v>32</v>
      </c>
      <c r="S99" s="11"/>
      <c r="T99" s="26"/>
      <c r="U99" s="26"/>
      <c r="V99" s="26"/>
      <c r="W99" s="26"/>
      <c r="X99" s="26"/>
    </row>
    <row r="100" spans="1:24" s="27" customFormat="1" ht="38.25" x14ac:dyDescent="0.25">
      <c r="A100" s="57" t="s">
        <v>245</v>
      </c>
      <c r="B100" s="58" t="s">
        <v>88</v>
      </c>
      <c r="C100" s="60" t="s">
        <v>78</v>
      </c>
      <c r="D100" s="59" t="s">
        <v>725</v>
      </c>
      <c r="E100" s="60" t="s">
        <v>13</v>
      </c>
      <c r="F100" s="60" t="s">
        <v>13</v>
      </c>
      <c r="G100" s="61" t="s">
        <v>243</v>
      </c>
      <c r="H100" s="53" t="s">
        <v>43</v>
      </c>
      <c r="I100" s="61" t="s">
        <v>89</v>
      </c>
      <c r="J100" s="39" t="s">
        <v>229</v>
      </c>
      <c r="K100" s="50"/>
      <c r="L100" s="50"/>
      <c r="M100" s="49"/>
      <c r="N100" s="49"/>
      <c r="O100" s="40"/>
      <c r="P100" s="47"/>
      <c r="Q100" s="11"/>
      <c r="R100" s="13" t="s">
        <v>32</v>
      </c>
      <c r="S100" s="11"/>
      <c r="T100" s="26"/>
      <c r="U100" s="26"/>
      <c r="V100" s="26"/>
      <c r="W100" s="26"/>
      <c r="X100" s="26"/>
    </row>
    <row r="101" spans="1:24" s="27" customFormat="1" ht="51" x14ac:dyDescent="0.25">
      <c r="A101" s="57" t="s">
        <v>246</v>
      </c>
      <c r="B101" s="58" t="s">
        <v>88</v>
      </c>
      <c r="C101" s="60" t="s">
        <v>79</v>
      </c>
      <c r="D101" s="59" t="s">
        <v>343</v>
      </c>
      <c r="E101" s="60" t="s">
        <v>15</v>
      </c>
      <c r="F101" s="60" t="s">
        <v>15</v>
      </c>
      <c r="G101" s="61" t="s">
        <v>243</v>
      </c>
      <c r="H101" s="53" t="s">
        <v>43</v>
      </c>
      <c r="I101" s="61" t="s">
        <v>89</v>
      </c>
      <c r="J101" s="39" t="s">
        <v>229</v>
      </c>
      <c r="K101" s="50"/>
      <c r="L101" s="50"/>
      <c r="M101" s="49"/>
      <c r="N101" s="49"/>
      <c r="O101" s="40"/>
      <c r="P101" s="47"/>
      <c r="Q101" s="11"/>
      <c r="R101" s="13" t="s">
        <v>32</v>
      </c>
      <c r="S101" s="11"/>
      <c r="T101" s="26"/>
      <c r="U101" s="26"/>
      <c r="V101" s="26"/>
      <c r="W101" s="26"/>
      <c r="X101" s="26"/>
    </row>
    <row r="102" spans="1:24" s="27" customFormat="1" ht="38.25" x14ac:dyDescent="0.25">
      <c r="A102" s="57" t="s">
        <v>247</v>
      </c>
      <c r="B102" s="58" t="s">
        <v>88</v>
      </c>
      <c r="C102" s="60" t="s">
        <v>79</v>
      </c>
      <c r="D102" s="59" t="s">
        <v>726</v>
      </c>
      <c r="E102" s="60" t="s">
        <v>13</v>
      </c>
      <c r="F102" s="60" t="s">
        <v>13</v>
      </c>
      <c r="G102" s="61" t="s">
        <v>243</v>
      </c>
      <c r="H102" s="53" t="s">
        <v>43</v>
      </c>
      <c r="I102" s="61" t="s">
        <v>89</v>
      </c>
      <c r="J102" s="39" t="s">
        <v>229</v>
      </c>
      <c r="K102" s="50"/>
      <c r="L102" s="50"/>
      <c r="M102" s="49"/>
      <c r="N102" s="49"/>
      <c r="O102" s="40"/>
      <c r="P102" s="47"/>
      <c r="Q102" s="11"/>
      <c r="R102" s="13" t="s">
        <v>32</v>
      </c>
      <c r="S102" s="11"/>
      <c r="T102" s="26"/>
      <c r="U102" s="26"/>
      <c r="V102" s="26"/>
      <c r="W102" s="26"/>
      <c r="X102" s="26"/>
    </row>
    <row r="103" spans="1:24" s="27" customFormat="1" ht="51" x14ac:dyDescent="0.25">
      <c r="A103" s="57" t="s">
        <v>248</v>
      </c>
      <c r="B103" s="58" t="s">
        <v>88</v>
      </c>
      <c r="C103" s="60" t="s">
        <v>80</v>
      </c>
      <c r="D103" s="59" t="s">
        <v>727</v>
      </c>
      <c r="E103" s="60" t="s">
        <v>13</v>
      </c>
      <c r="F103" s="60" t="s">
        <v>13</v>
      </c>
      <c r="G103" s="61" t="s">
        <v>243</v>
      </c>
      <c r="H103" s="53" t="s">
        <v>43</v>
      </c>
      <c r="I103" s="61" t="s">
        <v>89</v>
      </c>
      <c r="J103" s="39" t="s">
        <v>229</v>
      </c>
      <c r="K103" s="52"/>
      <c r="L103" s="50"/>
      <c r="M103" s="49"/>
      <c r="N103" s="49"/>
      <c r="O103" s="40"/>
      <c r="P103" s="47"/>
      <c r="Q103" s="11"/>
      <c r="R103" s="13" t="s">
        <v>32</v>
      </c>
      <c r="S103" s="11"/>
      <c r="T103" s="26"/>
      <c r="U103" s="26"/>
      <c r="V103" s="26"/>
      <c r="W103" s="26"/>
      <c r="X103" s="26"/>
    </row>
    <row r="104" spans="1:24" s="27" customFormat="1" ht="51" x14ac:dyDescent="0.25">
      <c r="A104" s="57" t="s">
        <v>249</v>
      </c>
      <c r="B104" s="58" t="s">
        <v>88</v>
      </c>
      <c r="C104" s="69" t="s">
        <v>80</v>
      </c>
      <c r="D104" s="62" t="s">
        <v>344</v>
      </c>
      <c r="E104" s="69" t="s">
        <v>13</v>
      </c>
      <c r="F104" s="69" t="s">
        <v>13</v>
      </c>
      <c r="G104" s="61" t="s">
        <v>243</v>
      </c>
      <c r="H104" s="53" t="s">
        <v>43</v>
      </c>
      <c r="I104" s="61" t="s">
        <v>89</v>
      </c>
      <c r="J104" s="39" t="s">
        <v>229</v>
      </c>
      <c r="K104" s="50"/>
      <c r="L104" s="50"/>
      <c r="M104" s="49"/>
      <c r="N104" s="49"/>
      <c r="O104" s="40"/>
      <c r="P104" s="47"/>
      <c r="Q104" s="11"/>
      <c r="R104" s="13" t="s">
        <v>32</v>
      </c>
      <c r="S104" s="11"/>
      <c r="T104" s="26"/>
      <c r="U104" s="26"/>
      <c r="V104" s="26"/>
      <c r="W104" s="26"/>
      <c r="X104" s="26"/>
    </row>
    <row r="105" spans="1:24" s="27" customFormat="1" ht="38.25" x14ac:dyDescent="0.25">
      <c r="A105" s="57" t="s">
        <v>250</v>
      </c>
      <c r="B105" s="58" t="s">
        <v>88</v>
      </c>
      <c r="C105" s="60" t="s">
        <v>81</v>
      </c>
      <c r="D105" s="59" t="s">
        <v>728</v>
      </c>
      <c r="E105" s="60" t="s">
        <v>13</v>
      </c>
      <c r="F105" s="60" t="s">
        <v>13</v>
      </c>
      <c r="G105" s="61" t="s">
        <v>243</v>
      </c>
      <c r="H105" s="53" t="s">
        <v>43</v>
      </c>
      <c r="I105" s="61" t="s">
        <v>89</v>
      </c>
      <c r="J105" s="39" t="s">
        <v>229</v>
      </c>
      <c r="K105" s="50"/>
      <c r="L105" s="50"/>
      <c r="M105" s="49"/>
      <c r="N105" s="49"/>
      <c r="O105" s="40"/>
      <c r="P105" s="47"/>
      <c r="Q105" s="11"/>
      <c r="R105" s="13" t="s">
        <v>32</v>
      </c>
      <c r="S105" s="11"/>
      <c r="T105" s="26"/>
      <c r="U105" s="26"/>
      <c r="V105" s="26"/>
      <c r="W105" s="26"/>
      <c r="X105" s="26"/>
    </row>
    <row r="106" spans="1:24" s="27" customFormat="1" ht="38.25" x14ac:dyDescent="0.25">
      <c r="A106" s="57" t="s">
        <v>251</v>
      </c>
      <c r="B106" s="58" t="s">
        <v>88</v>
      </c>
      <c r="C106" s="60" t="s">
        <v>104</v>
      </c>
      <c r="D106" s="59" t="s">
        <v>345</v>
      </c>
      <c r="E106" s="60" t="s">
        <v>15</v>
      </c>
      <c r="F106" s="60" t="s">
        <v>15</v>
      </c>
      <c r="G106" s="61" t="s">
        <v>243</v>
      </c>
      <c r="H106" s="53" t="s">
        <v>43</v>
      </c>
      <c r="I106" s="61" t="s">
        <v>89</v>
      </c>
      <c r="J106" s="39" t="s">
        <v>229</v>
      </c>
      <c r="K106" s="50"/>
      <c r="L106" s="50"/>
      <c r="M106" s="49"/>
      <c r="N106" s="49"/>
      <c r="O106" s="40"/>
      <c r="P106" s="47"/>
      <c r="Q106" s="11"/>
      <c r="R106" s="13" t="s">
        <v>32</v>
      </c>
      <c r="S106" s="11"/>
      <c r="T106" s="26"/>
      <c r="U106" s="26"/>
      <c r="V106" s="26"/>
      <c r="W106" s="26"/>
      <c r="X106" s="26"/>
    </row>
    <row r="107" spans="1:24" s="27" customFormat="1" ht="63.75" x14ac:dyDescent="0.25">
      <c r="A107" s="57" t="s">
        <v>105</v>
      </c>
      <c r="B107" s="58" t="s">
        <v>88</v>
      </c>
      <c r="C107" s="60" t="s">
        <v>104</v>
      </c>
      <c r="D107" s="59" t="s">
        <v>346</v>
      </c>
      <c r="E107" s="60" t="s">
        <v>15</v>
      </c>
      <c r="F107" s="60" t="s">
        <v>15</v>
      </c>
      <c r="G107" s="61" t="s">
        <v>243</v>
      </c>
      <c r="H107" s="53" t="s">
        <v>43</v>
      </c>
      <c r="I107" s="61" t="s">
        <v>89</v>
      </c>
      <c r="J107" s="39" t="s">
        <v>229</v>
      </c>
      <c r="K107" s="50"/>
      <c r="L107" s="50"/>
      <c r="M107" s="49"/>
      <c r="N107" s="49"/>
      <c r="O107" s="40"/>
      <c r="P107" s="47"/>
      <c r="Q107" s="11"/>
      <c r="R107" s="13" t="s">
        <v>32</v>
      </c>
      <c r="S107" s="11"/>
      <c r="T107" s="26"/>
      <c r="U107" s="26"/>
      <c r="V107" s="26"/>
      <c r="W107" s="26"/>
      <c r="X107" s="26"/>
    </row>
    <row r="108" spans="1:24" s="27" customFormat="1" ht="38.25" x14ac:dyDescent="0.25">
      <c r="A108" s="57" t="s">
        <v>106</v>
      </c>
      <c r="B108" s="58" t="s">
        <v>88</v>
      </c>
      <c r="C108" s="60" t="s">
        <v>107</v>
      </c>
      <c r="D108" s="59" t="s">
        <v>729</v>
      </c>
      <c r="E108" s="60" t="s">
        <v>15</v>
      </c>
      <c r="F108" s="60" t="s">
        <v>15</v>
      </c>
      <c r="G108" s="61" t="s">
        <v>243</v>
      </c>
      <c r="H108" s="53" t="s">
        <v>43</v>
      </c>
      <c r="I108" s="61" t="s">
        <v>89</v>
      </c>
      <c r="J108" s="39" t="s">
        <v>229</v>
      </c>
      <c r="K108" s="52"/>
      <c r="L108" s="50"/>
      <c r="M108" s="49"/>
      <c r="N108" s="49"/>
      <c r="O108" s="40"/>
      <c r="P108" s="47"/>
      <c r="Q108" s="11"/>
      <c r="R108" s="13" t="s">
        <v>32</v>
      </c>
      <c r="S108" s="11"/>
      <c r="T108" s="26"/>
      <c r="U108" s="26"/>
      <c r="V108" s="26"/>
      <c r="W108" s="26"/>
      <c r="X108" s="26"/>
    </row>
    <row r="109" spans="1:24" s="27" customFormat="1" ht="25.5" x14ac:dyDescent="0.25">
      <c r="A109" s="57" t="s">
        <v>108</v>
      </c>
      <c r="B109" s="58" t="s">
        <v>88</v>
      </c>
      <c r="C109" s="69" t="s">
        <v>109</v>
      </c>
      <c r="D109" s="62" t="s">
        <v>347</v>
      </c>
      <c r="E109" s="69" t="s">
        <v>15</v>
      </c>
      <c r="F109" s="69" t="s">
        <v>15</v>
      </c>
      <c r="G109" s="61" t="s">
        <v>243</v>
      </c>
      <c r="H109" s="53" t="s">
        <v>43</v>
      </c>
      <c r="I109" s="61" t="s">
        <v>89</v>
      </c>
      <c r="J109" s="39" t="s">
        <v>229</v>
      </c>
      <c r="K109" s="50"/>
      <c r="L109" s="50"/>
      <c r="M109" s="49"/>
      <c r="N109" s="49"/>
      <c r="O109" s="40"/>
      <c r="P109" s="47"/>
      <c r="Q109" s="11"/>
      <c r="R109" s="13" t="s">
        <v>32</v>
      </c>
      <c r="S109" s="11"/>
      <c r="T109" s="26"/>
      <c r="U109" s="26"/>
      <c r="V109" s="26"/>
      <c r="W109" s="26"/>
      <c r="X109" s="26"/>
    </row>
    <row r="110" spans="1:24" s="27" customFormat="1" ht="38.25" x14ac:dyDescent="0.25">
      <c r="A110" s="57" t="s">
        <v>82</v>
      </c>
      <c r="B110" s="58" t="s">
        <v>88</v>
      </c>
      <c r="C110" s="60" t="s">
        <v>83</v>
      </c>
      <c r="D110" s="59" t="s">
        <v>730</v>
      </c>
      <c r="E110" s="60" t="s">
        <v>13</v>
      </c>
      <c r="F110" s="60" t="s">
        <v>13</v>
      </c>
      <c r="G110" s="61" t="s">
        <v>243</v>
      </c>
      <c r="H110" s="53" t="s">
        <v>43</v>
      </c>
      <c r="I110" s="61" t="s">
        <v>89</v>
      </c>
      <c r="J110" s="39" t="s">
        <v>229</v>
      </c>
      <c r="K110" s="50"/>
      <c r="L110" s="50"/>
      <c r="M110" s="49"/>
      <c r="N110" s="49"/>
      <c r="O110" s="40"/>
      <c r="P110" s="47"/>
      <c r="Q110" s="11"/>
      <c r="R110" s="13" t="s">
        <v>32</v>
      </c>
      <c r="S110" s="11"/>
      <c r="T110" s="26"/>
      <c r="U110" s="26"/>
      <c r="V110" s="26"/>
      <c r="W110" s="26"/>
      <c r="X110" s="26"/>
    </row>
    <row r="111" spans="1:24" s="27" customFormat="1" ht="25.5" x14ac:dyDescent="0.25">
      <c r="A111" s="57" t="s">
        <v>110</v>
      </c>
      <c r="B111" s="58" t="s">
        <v>88</v>
      </c>
      <c r="C111" s="60" t="s">
        <v>83</v>
      </c>
      <c r="D111" s="59" t="s">
        <v>348</v>
      </c>
      <c r="E111" s="60" t="s">
        <v>15</v>
      </c>
      <c r="F111" s="60" t="s">
        <v>15</v>
      </c>
      <c r="G111" s="61" t="s">
        <v>243</v>
      </c>
      <c r="H111" s="53" t="s">
        <v>43</v>
      </c>
      <c r="I111" s="61" t="s">
        <v>89</v>
      </c>
      <c r="J111" s="39" t="s">
        <v>229</v>
      </c>
      <c r="K111" s="50"/>
      <c r="L111" s="50"/>
      <c r="M111" s="49"/>
      <c r="N111" s="49"/>
      <c r="O111" s="40"/>
      <c r="P111" s="47"/>
      <c r="Q111" s="11"/>
      <c r="R111" s="13" t="s">
        <v>32</v>
      </c>
      <c r="S111" s="11"/>
      <c r="T111" s="26"/>
      <c r="U111" s="26"/>
      <c r="V111" s="26"/>
      <c r="W111" s="26"/>
      <c r="X111" s="26"/>
    </row>
    <row r="112" spans="1:24" s="27" customFormat="1" ht="25.5" x14ac:dyDescent="0.25">
      <c r="A112" s="57" t="s">
        <v>253</v>
      </c>
      <c r="B112" s="58" t="s">
        <v>88</v>
      </c>
      <c r="C112" s="60" t="s">
        <v>254</v>
      </c>
      <c r="D112" s="59" t="s">
        <v>349</v>
      </c>
      <c r="E112" s="60" t="s">
        <v>15</v>
      </c>
      <c r="F112" s="60" t="s">
        <v>15</v>
      </c>
      <c r="G112" s="61" t="s">
        <v>252</v>
      </c>
      <c r="H112" s="53" t="s">
        <v>43</v>
      </c>
      <c r="I112" s="61" t="s">
        <v>89</v>
      </c>
      <c r="J112" s="39" t="s">
        <v>229</v>
      </c>
      <c r="K112" s="50"/>
      <c r="L112" s="50"/>
      <c r="M112" s="49"/>
      <c r="N112" s="49"/>
      <c r="O112" s="40"/>
      <c r="P112" s="47"/>
      <c r="Q112" s="11"/>
      <c r="R112" s="13" t="s">
        <v>32</v>
      </c>
      <c r="S112" s="11"/>
      <c r="T112" s="26"/>
      <c r="U112" s="26"/>
      <c r="V112" s="26"/>
      <c r="W112" s="26"/>
      <c r="X112" s="26"/>
    </row>
    <row r="113" spans="1:24" s="27" customFormat="1" ht="38.25" x14ac:dyDescent="0.25">
      <c r="A113" s="57" t="s">
        <v>255</v>
      </c>
      <c r="B113" s="58" t="s">
        <v>88</v>
      </c>
      <c r="C113" s="60" t="s">
        <v>111</v>
      </c>
      <c r="D113" s="59" t="s">
        <v>350</v>
      </c>
      <c r="E113" s="60" t="s">
        <v>15</v>
      </c>
      <c r="F113" s="60" t="s">
        <v>15</v>
      </c>
      <c r="G113" s="61" t="s">
        <v>252</v>
      </c>
      <c r="H113" s="53" t="s">
        <v>43</v>
      </c>
      <c r="I113" s="61" t="s">
        <v>89</v>
      </c>
      <c r="J113" s="39" t="s">
        <v>229</v>
      </c>
      <c r="K113" s="50"/>
      <c r="L113" s="50"/>
      <c r="M113" s="49"/>
      <c r="N113" s="49"/>
      <c r="O113" s="40"/>
      <c r="P113" s="47"/>
      <c r="Q113" s="11"/>
      <c r="R113" s="13" t="s">
        <v>32</v>
      </c>
      <c r="S113" s="11"/>
      <c r="T113" s="26"/>
      <c r="U113" s="26"/>
      <c r="V113" s="26"/>
      <c r="W113" s="26"/>
      <c r="X113" s="26"/>
    </row>
    <row r="114" spans="1:24" s="27" customFormat="1" ht="25.5" x14ac:dyDescent="0.25">
      <c r="A114" s="57" t="s">
        <v>256</v>
      </c>
      <c r="B114" s="58" t="s">
        <v>88</v>
      </c>
      <c r="C114" s="60" t="s">
        <v>112</v>
      </c>
      <c r="D114" s="59" t="s">
        <v>694</v>
      </c>
      <c r="E114" s="60" t="s">
        <v>15</v>
      </c>
      <c r="F114" s="60" t="s">
        <v>15</v>
      </c>
      <c r="G114" s="61" t="s">
        <v>252</v>
      </c>
      <c r="H114" s="53" t="s">
        <v>43</v>
      </c>
      <c r="I114" s="61" t="s">
        <v>89</v>
      </c>
      <c r="J114" s="39" t="s">
        <v>229</v>
      </c>
      <c r="K114" s="50"/>
      <c r="L114" s="50"/>
      <c r="M114" s="49"/>
      <c r="N114" s="49"/>
      <c r="O114" s="40"/>
      <c r="P114" s="47"/>
      <c r="Q114" s="11"/>
      <c r="R114" s="13" t="s">
        <v>32</v>
      </c>
      <c r="S114" s="11"/>
      <c r="T114" s="26"/>
      <c r="U114" s="26"/>
      <c r="V114" s="26"/>
      <c r="W114" s="26"/>
      <c r="X114" s="26"/>
    </row>
    <row r="115" spans="1:24" s="27" customFormat="1" ht="25.5" x14ac:dyDescent="0.25">
      <c r="A115" s="57" t="s">
        <v>257</v>
      </c>
      <c r="B115" s="58" t="s">
        <v>88</v>
      </c>
      <c r="C115" s="60" t="s">
        <v>113</v>
      </c>
      <c r="D115" s="59" t="s">
        <v>695</v>
      </c>
      <c r="E115" s="60" t="s">
        <v>15</v>
      </c>
      <c r="F115" s="60" t="s">
        <v>15</v>
      </c>
      <c r="G115" s="61" t="s">
        <v>252</v>
      </c>
      <c r="H115" s="53" t="s">
        <v>43</v>
      </c>
      <c r="I115" s="61" t="s">
        <v>89</v>
      </c>
      <c r="J115" s="39" t="s">
        <v>229</v>
      </c>
      <c r="K115" s="50"/>
      <c r="L115" s="50"/>
      <c r="M115" s="49"/>
      <c r="N115" s="49"/>
      <c r="O115" s="40"/>
      <c r="P115" s="47"/>
      <c r="Q115" s="11"/>
      <c r="R115" s="13" t="s">
        <v>32</v>
      </c>
      <c r="S115" s="11"/>
      <c r="T115" s="26"/>
      <c r="U115" s="26"/>
      <c r="V115" s="26"/>
      <c r="W115" s="26"/>
      <c r="X115" s="26"/>
    </row>
    <row r="116" spans="1:24" s="27" customFormat="1" ht="25.5" x14ac:dyDescent="0.25">
      <c r="A116" s="57" t="s">
        <v>258</v>
      </c>
      <c r="B116" s="58" t="s">
        <v>88</v>
      </c>
      <c r="C116" s="60" t="s">
        <v>114</v>
      </c>
      <c r="D116" s="59" t="s">
        <v>351</v>
      </c>
      <c r="E116" s="60" t="s">
        <v>15</v>
      </c>
      <c r="F116" s="60" t="s">
        <v>15</v>
      </c>
      <c r="G116" s="61" t="s">
        <v>252</v>
      </c>
      <c r="H116" s="53" t="s">
        <v>43</v>
      </c>
      <c r="I116" s="61" t="s">
        <v>89</v>
      </c>
      <c r="J116" s="39" t="s">
        <v>229</v>
      </c>
      <c r="K116" s="52"/>
      <c r="L116" s="50"/>
      <c r="M116" s="49"/>
      <c r="N116" s="49"/>
      <c r="O116" s="40"/>
      <c r="P116" s="47"/>
      <c r="Q116" s="11"/>
      <c r="R116" s="13" t="s">
        <v>32</v>
      </c>
      <c r="S116" s="11"/>
      <c r="T116" s="26"/>
      <c r="U116" s="26"/>
      <c r="V116" s="26"/>
      <c r="W116" s="26"/>
      <c r="X116" s="26"/>
    </row>
    <row r="117" spans="1:24" s="27" customFormat="1" ht="25.5" x14ac:dyDescent="0.25">
      <c r="A117" s="57" t="s">
        <v>259</v>
      </c>
      <c r="B117" s="58" t="s">
        <v>88</v>
      </c>
      <c r="C117" s="69" t="s">
        <v>114</v>
      </c>
      <c r="D117" s="62" t="s">
        <v>352</v>
      </c>
      <c r="E117" s="69" t="s">
        <v>15</v>
      </c>
      <c r="F117" s="69" t="s">
        <v>15</v>
      </c>
      <c r="G117" s="61" t="s">
        <v>252</v>
      </c>
      <c r="H117" s="53" t="s">
        <v>43</v>
      </c>
      <c r="I117" s="61" t="s">
        <v>89</v>
      </c>
      <c r="J117" s="39" t="s">
        <v>229</v>
      </c>
      <c r="K117" s="50"/>
      <c r="L117" s="50"/>
      <c r="M117" s="49"/>
      <c r="N117" s="49"/>
      <c r="O117" s="40"/>
      <c r="P117" s="47"/>
      <c r="Q117" s="11"/>
      <c r="R117" s="13" t="s">
        <v>32</v>
      </c>
      <c r="S117" s="11"/>
      <c r="T117" s="26"/>
      <c r="U117" s="26"/>
      <c r="V117" s="26"/>
      <c r="W117" s="26"/>
      <c r="X117" s="26"/>
    </row>
    <row r="118" spans="1:24" s="27" customFormat="1" ht="38.25" x14ac:dyDescent="0.25">
      <c r="A118" s="57" t="s">
        <v>260</v>
      </c>
      <c r="B118" s="58" t="s">
        <v>88</v>
      </c>
      <c r="C118" s="60" t="s">
        <v>262</v>
      </c>
      <c r="D118" s="59" t="s">
        <v>353</v>
      </c>
      <c r="E118" s="60" t="s">
        <v>13</v>
      </c>
      <c r="F118" s="60" t="s">
        <v>13</v>
      </c>
      <c r="G118" s="61" t="s">
        <v>261</v>
      </c>
      <c r="H118" s="53" t="s">
        <v>43</v>
      </c>
      <c r="I118" s="61" t="s">
        <v>89</v>
      </c>
      <c r="J118" s="39" t="s">
        <v>229</v>
      </c>
      <c r="K118" s="50"/>
      <c r="L118" s="50"/>
      <c r="M118" s="49"/>
      <c r="N118" s="49"/>
      <c r="O118" s="40"/>
      <c r="P118" s="47"/>
      <c r="Q118" s="11"/>
      <c r="R118" s="13" t="s">
        <v>32</v>
      </c>
      <c r="S118" s="11"/>
      <c r="T118" s="26"/>
      <c r="U118" s="26"/>
      <c r="V118" s="26"/>
      <c r="W118" s="26"/>
      <c r="X118" s="26"/>
    </row>
    <row r="119" spans="1:24" s="27" customFormat="1" ht="25.5" x14ac:dyDescent="0.25">
      <c r="A119" s="57" t="s">
        <v>263</v>
      </c>
      <c r="B119" s="58" t="s">
        <v>88</v>
      </c>
      <c r="C119" s="60" t="s">
        <v>84</v>
      </c>
      <c r="D119" s="59" t="s">
        <v>354</v>
      </c>
      <c r="E119" s="60" t="s">
        <v>13</v>
      </c>
      <c r="F119" s="60" t="s">
        <v>13</v>
      </c>
      <c r="G119" s="61" t="s">
        <v>261</v>
      </c>
      <c r="H119" s="53" t="s">
        <v>43</v>
      </c>
      <c r="I119" s="61" t="s">
        <v>89</v>
      </c>
      <c r="J119" s="39" t="s">
        <v>229</v>
      </c>
      <c r="K119" s="50"/>
      <c r="L119" s="50"/>
      <c r="M119" s="49"/>
      <c r="N119" s="49"/>
      <c r="O119" s="40"/>
      <c r="P119" s="47"/>
      <c r="Q119" s="11"/>
      <c r="R119" s="13" t="s">
        <v>32</v>
      </c>
      <c r="S119" s="11"/>
      <c r="T119" s="26"/>
      <c r="U119" s="26"/>
      <c r="V119" s="26"/>
      <c r="W119" s="26"/>
      <c r="X119" s="26"/>
    </row>
    <row r="120" spans="1:24" s="27" customFormat="1" ht="25.5" x14ac:dyDescent="0.25">
      <c r="A120" s="57" t="s">
        <v>264</v>
      </c>
      <c r="B120" s="58" t="s">
        <v>88</v>
      </c>
      <c r="C120" s="60" t="s">
        <v>115</v>
      </c>
      <c r="D120" s="59" t="s">
        <v>355</v>
      </c>
      <c r="E120" s="60" t="s">
        <v>15</v>
      </c>
      <c r="F120" s="60" t="s">
        <v>15</v>
      </c>
      <c r="G120" s="61" t="s">
        <v>261</v>
      </c>
      <c r="H120" s="53" t="s">
        <v>43</v>
      </c>
      <c r="I120" s="61" t="s">
        <v>89</v>
      </c>
      <c r="J120" s="39" t="s">
        <v>229</v>
      </c>
      <c r="K120" s="50"/>
      <c r="L120" s="50"/>
      <c r="M120" s="49"/>
      <c r="N120" s="49"/>
      <c r="O120" s="40"/>
      <c r="P120" s="47"/>
      <c r="Q120" s="11"/>
      <c r="R120" s="13" t="s">
        <v>32</v>
      </c>
      <c r="S120" s="11"/>
      <c r="T120" s="26"/>
      <c r="U120" s="26"/>
      <c r="V120" s="26"/>
      <c r="W120" s="26"/>
      <c r="X120" s="26"/>
    </row>
    <row r="121" spans="1:24" s="27" customFormat="1" ht="25.5" x14ac:dyDescent="0.25">
      <c r="A121" s="57" t="s">
        <v>265</v>
      </c>
      <c r="B121" s="58" t="s">
        <v>88</v>
      </c>
      <c r="C121" s="60" t="s">
        <v>85</v>
      </c>
      <c r="D121" s="59" t="s">
        <v>356</v>
      </c>
      <c r="E121" s="60" t="s">
        <v>13</v>
      </c>
      <c r="F121" s="60" t="s">
        <v>13</v>
      </c>
      <c r="G121" s="61" t="s">
        <v>261</v>
      </c>
      <c r="H121" s="53" t="s">
        <v>43</v>
      </c>
      <c r="I121" s="61" t="s">
        <v>89</v>
      </c>
      <c r="J121" s="39" t="s">
        <v>229</v>
      </c>
      <c r="K121" s="50"/>
      <c r="L121" s="50"/>
      <c r="M121" s="49"/>
      <c r="N121" s="49"/>
      <c r="O121" s="40"/>
      <c r="P121" s="47"/>
      <c r="Q121" s="11"/>
      <c r="R121" s="13" t="s">
        <v>32</v>
      </c>
      <c r="S121" s="11"/>
      <c r="T121" s="26"/>
      <c r="U121" s="26"/>
      <c r="V121" s="26"/>
      <c r="W121" s="26"/>
      <c r="X121" s="26"/>
    </row>
    <row r="122" spans="1:24" s="27" customFormat="1" ht="25.5" x14ac:dyDescent="0.25">
      <c r="A122" s="57" t="s">
        <v>266</v>
      </c>
      <c r="B122" s="58" t="s">
        <v>88</v>
      </c>
      <c r="C122" s="60" t="s">
        <v>86</v>
      </c>
      <c r="D122" s="59" t="s">
        <v>357</v>
      </c>
      <c r="E122" s="60" t="s">
        <v>13</v>
      </c>
      <c r="F122" s="60" t="s">
        <v>13</v>
      </c>
      <c r="G122" s="61" t="s">
        <v>267</v>
      </c>
      <c r="H122" s="53" t="s">
        <v>43</v>
      </c>
      <c r="I122" s="61" t="s">
        <v>89</v>
      </c>
      <c r="J122" s="39" t="s">
        <v>229</v>
      </c>
      <c r="K122" s="50"/>
      <c r="L122" s="50"/>
      <c r="M122" s="49"/>
      <c r="N122" s="49"/>
      <c r="O122" s="40"/>
      <c r="P122" s="47"/>
      <c r="Q122" s="11"/>
      <c r="R122" s="13" t="s">
        <v>32</v>
      </c>
      <c r="S122" s="11"/>
      <c r="T122" s="26"/>
      <c r="U122" s="26"/>
      <c r="V122" s="26"/>
      <c r="W122" s="26"/>
      <c r="X122" s="26"/>
    </row>
    <row r="123" spans="1:24" s="27" customFormat="1" ht="38.25" x14ac:dyDescent="0.25">
      <c r="A123" s="57" t="s">
        <v>268</v>
      </c>
      <c r="B123" s="58" t="s">
        <v>88</v>
      </c>
      <c r="C123" s="60" t="s">
        <v>116</v>
      </c>
      <c r="D123" s="59" t="s">
        <v>358</v>
      </c>
      <c r="E123" s="60" t="s">
        <v>15</v>
      </c>
      <c r="F123" s="60" t="s">
        <v>15</v>
      </c>
      <c r="G123" s="61" t="s">
        <v>267</v>
      </c>
      <c r="H123" s="53" t="s">
        <v>43</v>
      </c>
      <c r="I123" s="61" t="s">
        <v>89</v>
      </c>
      <c r="J123" s="39" t="s">
        <v>229</v>
      </c>
      <c r="K123" s="50"/>
      <c r="L123" s="50"/>
      <c r="M123" s="49"/>
      <c r="N123" s="49"/>
      <c r="O123" s="40"/>
      <c r="P123" s="47"/>
      <c r="Q123" s="11"/>
      <c r="R123" s="13" t="s">
        <v>32</v>
      </c>
      <c r="S123" s="11"/>
      <c r="T123" s="26"/>
      <c r="U123" s="26"/>
      <c r="V123" s="26"/>
      <c r="W123" s="26"/>
      <c r="X123" s="26"/>
    </row>
    <row r="124" spans="1:24" s="27" customFormat="1" ht="38.25" x14ac:dyDescent="0.25">
      <c r="A124" s="57" t="s">
        <v>269</v>
      </c>
      <c r="B124" s="58" t="s">
        <v>88</v>
      </c>
      <c r="C124" s="60" t="s">
        <v>116</v>
      </c>
      <c r="D124" s="59" t="s">
        <v>359</v>
      </c>
      <c r="E124" s="60" t="s">
        <v>15</v>
      </c>
      <c r="F124" s="60" t="s">
        <v>15</v>
      </c>
      <c r="G124" s="61" t="s">
        <v>267</v>
      </c>
      <c r="H124" s="53" t="s">
        <v>43</v>
      </c>
      <c r="I124" s="61" t="s">
        <v>89</v>
      </c>
      <c r="J124" s="39" t="s">
        <v>229</v>
      </c>
      <c r="K124" s="52"/>
      <c r="L124" s="50"/>
      <c r="M124" s="49"/>
      <c r="N124" s="49"/>
      <c r="O124" s="40"/>
      <c r="P124" s="47"/>
      <c r="Q124" s="11"/>
      <c r="R124" s="13" t="s">
        <v>32</v>
      </c>
      <c r="S124" s="11"/>
      <c r="T124" s="26"/>
      <c r="U124" s="26"/>
      <c r="V124" s="26"/>
      <c r="W124" s="26"/>
      <c r="X124" s="26"/>
    </row>
    <row r="125" spans="1:24" s="27" customFormat="1" ht="25.5" x14ac:dyDescent="0.25">
      <c r="A125" s="57" t="s">
        <v>270</v>
      </c>
      <c r="B125" s="58" t="s">
        <v>88</v>
      </c>
      <c r="C125" s="69" t="s">
        <v>117</v>
      </c>
      <c r="D125" s="62" t="s">
        <v>360</v>
      </c>
      <c r="E125" s="69" t="s">
        <v>15</v>
      </c>
      <c r="F125" s="69" t="s">
        <v>15</v>
      </c>
      <c r="G125" s="61" t="s">
        <v>267</v>
      </c>
      <c r="H125" s="53" t="s">
        <v>43</v>
      </c>
      <c r="I125" s="61" t="s">
        <v>89</v>
      </c>
      <c r="J125" s="39" t="s">
        <v>229</v>
      </c>
      <c r="K125" s="50"/>
      <c r="L125" s="50"/>
      <c r="M125" s="49"/>
      <c r="N125" s="49"/>
      <c r="O125" s="40"/>
      <c r="P125" s="47"/>
      <c r="Q125" s="11"/>
      <c r="R125" s="13" t="s">
        <v>32</v>
      </c>
      <c r="S125" s="11"/>
      <c r="T125" s="26"/>
      <c r="U125" s="26"/>
      <c r="V125" s="26"/>
      <c r="W125" s="26"/>
      <c r="X125" s="26"/>
    </row>
    <row r="126" spans="1:24" s="27" customFormat="1" ht="25.5" x14ac:dyDescent="0.25">
      <c r="A126" s="57" t="s">
        <v>272</v>
      </c>
      <c r="B126" s="58" t="s">
        <v>88</v>
      </c>
      <c r="C126" s="60" t="s">
        <v>118</v>
      </c>
      <c r="D126" s="59" t="s">
        <v>361</v>
      </c>
      <c r="E126" s="60" t="s">
        <v>15</v>
      </c>
      <c r="F126" s="60" t="s">
        <v>15</v>
      </c>
      <c r="G126" s="61" t="s">
        <v>271</v>
      </c>
      <c r="H126" s="53" t="s">
        <v>43</v>
      </c>
      <c r="I126" s="61" t="s">
        <v>89</v>
      </c>
      <c r="J126" s="39" t="s">
        <v>229</v>
      </c>
      <c r="K126" s="50"/>
      <c r="L126" s="50"/>
      <c r="M126" s="49"/>
      <c r="N126" s="49"/>
      <c r="O126" s="40"/>
      <c r="P126" s="47"/>
      <c r="Q126" s="11"/>
      <c r="R126" s="13" t="s">
        <v>32</v>
      </c>
      <c r="S126" s="11"/>
      <c r="T126" s="26"/>
      <c r="U126" s="26"/>
      <c r="V126" s="26"/>
      <c r="W126" s="26"/>
      <c r="X126" s="26"/>
    </row>
    <row r="127" spans="1:24" s="27" customFormat="1" ht="38.25" x14ac:dyDescent="0.25">
      <c r="A127" s="57" t="s">
        <v>273</v>
      </c>
      <c r="B127" s="58" t="s">
        <v>88</v>
      </c>
      <c r="C127" s="60" t="s">
        <v>119</v>
      </c>
      <c r="D127" s="59" t="s">
        <v>362</v>
      </c>
      <c r="E127" s="60" t="s">
        <v>87</v>
      </c>
      <c r="F127" s="60" t="s">
        <v>15</v>
      </c>
      <c r="G127" s="61" t="s">
        <v>271</v>
      </c>
      <c r="H127" s="53" t="s">
        <v>43</v>
      </c>
      <c r="I127" s="61" t="s">
        <v>89</v>
      </c>
      <c r="J127" s="39" t="s">
        <v>229</v>
      </c>
      <c r="K127" s="50"/>
      <c r="L127" s="50"/>
      <c r="M127" s="49"/>
      <c r="N127" s="49"/>
      <c r="O127" s="40"/>
      <c r="P127" s="47"/>
      <c r="Q127" s="11"/>
      <c r="R127" s="13" t="s">
        <v>32</v>
      </c>
      <c r="S127" s="11"/>
      <c r="T127" s="26"/>
      <c r="U127" s="26"/>
      <c r="V127" s="26"/>
      <c r="W127" s="26"/>
      <c r="X127" s="26"/>
    </row>
    <row r="128" spans="1:24" s="27" customFormat="1" ht="25.5" x14ac:dyDescent="0.25">
      <c r="A128" s="57" t="s">
        <v>733</v>
      </c>
      <c r="B128" s="58" t="s">
        <v>88</v>
      </c>
      <c r="C128" s="60" t="s">
        <v>275</v>
      </c>
      <c r="D128" s="59" t="s">
        <v>509</v>
      </c>
      <c r="E128" s="60" t="s">
        <v>13</v>
      </c>
      <c r="F128" s="60" t="s">
        <v>13</v>
      </c>
      <c r="G128" s="61" t="s">
        <v>365</v>
      </c>
      <c r="H128" s="53" t="s">
        <v>43</v>
      </c>
      <c r="I128" s="61" t="s">
        <v>89</v>
      </c>
      <c r="J128" s="39" t="s">
        <v>274</v>
      </c>
      <c r="K128" s="50"/>
      <c r="L128" s="50"/>
      <c r="M128" s="49"/>
      <c r="N128" s="49"/>
      <c r="O128" s="40"/>
      <c r="P128" s="47"/>
      <c r="Q128" s="11"/>
      <c r="R128" s="13" t="s">
        <v>32</v>
      </c>
      <c r="S128" s="11"/>
      <c r="T128" s="26"/>
      <c r="U128" s="26"/>
      <c r="V128" s="26"/>
      <c r="W128" s="26"/>
      <c r="X128" s="26"/>
    </row>
    <row r="129" spans="1:24" s="27" customFormat="1" ht="25.5" x14ac:dyDescent="0.25">
      <c r="A129" s="57" t="s">
        <v>734</v>
      </c>
      <c r="B129" s="58" t="s">
        <v>88</v>
      </c>
      <c r="C129" s="60" t="s">
        <v>276</v>
      </c>
      <c r="D129" s="59" t="s">
        <v>510</v>
      </c>
      <c r="E129" s="60" t="s">
        <v>13</v>
      </c>
      <c r="F129" s="60" t="s">
        <v>13</v>
      </c>
      <c r="G129" s="61" t="s">
        <v>375</v>
      </c>
      <c r="H129" s="53" t="s">
        <v>43</v>
      </c>
      <c r="I129" s="61" t="s">
        <v>89</v>
      </c>
      <c r="J129" s="39" t="s">
        <v>274</v>
      </c>
      <c r="K129" s="50"/>
      <c r="L129" s="50"/>
      <c r="M129" s="49"/>
      <c r="N129" s="49"/>
      <c r="O129" s="40"/>
      <c r="P129" s="47"/>
      <c r="Q129" s="11"/>
      <c r="R129" s="13" t="s">
        <v>32</v>
      </c>
      <c r="S129" s="11"/>
      <c r="T129" s="26"/>
      <c r="U129" s="26"/>
      <c r="V129" s="26"/>
      <c r="W129" s="26"/>
      <c r="X129" s="26"/>
    </row>
    <row r="130" spans="1:24" s="27" customFormat="1" ht="25.5" x14ac:dyDescent="0.25">
      <c r="A130" s="57" t="s">
        <v>735</v>
      </c>
      <c r="B130" s="58" t="s">
        <v>88</v>
      </c>
      <c r="C130" s="60" t="s">
        <v>128</v>
      </c>
      <c r="D130" s="59" t="s">
        <v>511</v>
      </c>
      <c r="E130" s="60" t="s">
        <v>13</v>
      </c>
      <c r="F130" s="60" t="s">
        <v>13</v>
      </c>
      <c r="G130" s="61" t="s">
        <v>128</v>
      </c>
      <c r="H130" s="53" t="s">
        <v>43</v>
      </c>
      <c r="I130" s="61" t="s">
        <v>89</v>
      </c>
      <c r="J130" s="39" t="s">
        <v>274</v>
      </c>
      <c r="K130" s="50"/>
      <c r="L130" s="50"/>
      <c r="M130" s="49"/>
      <c r="N130" s="49"/>
      <c r="O130" s="40"/>
      <c r="P130" s="47"/>
      <c r="Q130" s="11"/>
      <c r="R130" s="13" t="s">
        <v>32</v>
      </c>
      <c r="S130" s="11"/>
      <c r="T130" s="26"/>
      <c r="U130" s="26"/>
      <c r="V130" s="26"/>
      <c r="W130" s="26"/>
      <c r="X130" s="26"/>
    </row>
    <row r="131" spans="1:24" s="27" customFormat="1" ht="25.5" x14ac:dyDescent="0.25">
      <c r="A131" s="57" t="s">
        <v>736</v>
      </c>
      <c r="B131" s="58" t="s">
        <v>88</v>
      </c>
      <c r="C131" s="60" t="s">
        <v>123</v>
      </c>
      <c r="D131" s="59" t="s">
        <v>512</v>
      </c>
      <c r="E131" s="60" t="s">
        <v>13</v>
      </c>
      <c r="F131" s="60" t="s">
        <v>13</v>
      </c>
      <c r="G131" s="61" t="s">
        <v>123</v>
      </c>
      <c r="H131" s="53" t="s">
        <v>43</v>
      </c>
      <c r="I131" s="61" t="s">
        <v>89</v>
      </c>
      <c r="J131" s="39" t="s">
        <v>274</v>
      </c>
      <c r="K131" s="50"/>
      <c r="L131" s="50"/>
      <c r="M131" s="49"/>
      <c r="N131" s="49"/>
      <c r="O131" s="40"/>
      <c r="P131" s="47"/>
      <c r="Q131" s="11"/>
      <c r="R131" s="13" t="s">
        <v>32</v>
      </c>
      <c r="S131" s="11"/>
      <c r="T131" s="26"/>
      <c r="U131" s="26"/>
      <c r="V131" s="26"/>
      <c r="W131" s="26"/>
      <c r="X131" s="26"/>
    </row>
    <row r="132" spans="1:24" s="27" customFormat="1" ht="25.5" x14ac:dyDescent="0.25">
      <c r="A132" s="57" t="s">
        <v>737</v>
      </c>
      <c r="B132" s="58" t="s">
        <v>88</v>
      </c>
      <c r="C132" s="60" t="s">
        <v>124</v>
      </c>
      <c r="D132" s="59" t="s">
        <v>513</v>
      </c>
      <c r="E132" s="60" t="s">
        <v>15</v>
      </c>
      <c r="F132" s="60" t="s">
        <v>15</v>
      </c>
      <c r="G132" s="61" t="s">
        <v>124</v>
      </c>
      <c r="H132" s="53" t="s">
        <v>43</v>
      </c>
      <c r="I132" s="61" t="s">
        <v>89</v>
      </c>
      <c r="J132" s="39" t="s">
        <v>274</v>
      </c>
      <c r="K132" s="52"/>
      <c r="L132" s="50"/>
      <c r="M132" s="49"/>
      <c r="N132" s="49"/>
      <c r="O132" s="40"/>
      <c r="P132" s="47"/>
      <c r="Q132" s="11"/>
      <c r="R132" s="13" t="s">
        <v>32</v>
      </c>
      <c r="S132" s="11"/>
      <c r="T132" s="26"/>
      <c r="U132" s="26"/>
      <c r="V132" s="26"/>
      <c r="W132" s="26"/>
      <c r="X132" s="26"/>
    </row>
    <row r="133" spans="1:24" s="27" customFormat="1" ht="51" x14ac:dyDescent="0.25">
      <c r="A133" s="57" t="s">
        <v>745</v>
      </c>
      <c r="B133" s="58" t="s">
        <v>88</v>
      </c>
      <c r="C133" s="69" t="s">
        <v>277</v>
      </c>
      <c r="D133" s="59" t="s">
        <v>514</v>
      </c>
      <c r="E133" s="69" t="s">
        <v>13</v>
      </c>
      <c r="F133" s="69" t="s">
        <v>13</v>
      </c>
      <c r="G133" s="61" t="s">
        <v>277</v>
      </c>
      <c r="H133" s="53" t="s">
        <v>43</v>
      </c>
      <c r="I133" s="61" t="s">
        <v>89</v>
      </c>
      <c r="J133" s="39" t="s">
        <v>274</v>
      </c>
      <c r="K133" s="50"/>
      <c r="L133" s="50"/>
      <c r="M133" s="49"/>
      <c r="N133" s="49"/>
      <c r="O133" s="40"/>
      <c r="P133" s="47"/>
      <c r="Q133" s="11"/>
      <c r="R133" s="13" t="s">
        <v>32</v>
      </c>
      <c r="S133" s="11"/>
      <c r="T133" s="26"/>
      <c r="U133" s="26"/>
      <c r="V133" s="26"/>
      <c r="W133" s="26"/>
      <c r="X133" s="26"/>
    </row>
    <row r="134" spans="1:24" s="27" customFormat="1" ht="38.25" x14ac:dyDescent="0.25">
      <c r="A134" s="57" t="s">
        <v>738</v>
      </c>
      <c r="B134" s="58" t="s">
        <v>88</v>
      </c>
      <c r="C134" s="60" t="s">
        <v>125</v>
      </c>
      <c r="D134" s="59" t="s">
        <v>746</v>
      </c>
      <c r="E134" s="60" t="s">
        <v>14</v>
      </c>
      <c r="F134" s="60" t="s">
        <v>15</v>
      </c>
      <c r="G134" s="61" t="s">
        <v>125</v>
      </c>
      <c r="H134" s="53" t="s">
        <v>43</v>
      </c>
      <c r="I134" s="61" t="s">
        <v>89</v>
      </c>
      <c r="J134" s="39" t="s">
        <v>274</v>
      </c>
      <c r="K134" s="50"/>
      <c r="L134" s="50"/>
      <c r="M134" s="49"/>
      <c r="N134" s="49"/>
      <c r="O134" s="40"/>
      <c r="P134" s="47"/>
      <c r="Q134" s="11"/>
      <c r="R134" s="13" t="s">
        <v>32</v>
      </c>
      <c r="S134" s="11"/>
      <c r="T134" s="26"/>
      <c r="U134" s="26"/>
      <c r="V134" s="26"/>
      <c r="W134" s="26"/>
      <c r="X134" s="26"/>
    </row>
    <row r="135" spans="1:24" s="27" customFormat="1" ht="25.5" x14ac:dyDescent="0.25">
      <c r="A135" s="57" t="s">
        <v>363</v>
      </c>
      <c r="B135" s="58" t="s">
        <v>88</v>
      </c>
      <c r="C135" s="60" t="s">
        <v>86</v>
      </c>
      <c r="D135" s="59" t="s">
        <v>364</v>
      </c>
      <c r="E135" s="60" t="s">
        <v>13</v>
      </c>
      <c r="F135" s="60" t="s">
        <v>13</v>
      </c>
      <c r="G135" s="61" t="s">
        <v>365</v>
      </c>
      <c r="H135" s="53" t="s">
        <v>43</v>
      </c>
      <c r="I135" s="61" t="s">
        <v>89</v>
      </c>
      <c r="J135" s="39" t="s">
        <v>274</v>
      </c>
      <c r="K135" s="50"/>
      <c r="L135" s="50"/>
      <c r="M135" s="49"/>
      <c r="N135" s="49"/>
      <c r="O135" s="40"/>
      <c r="P135" s="47"/>
      <c r="Q135" s="11"/>
      <c r="R135" s="13" t="s">
        <v>32</v>
      </c>
      <c r="S135" s="11"/>
      <c r="T135" s="26"/>
      <c r="U135" s="26"/>
      <c r="V135" s="26"/>
      <c r="W135" s="26"/>
      <c r="X135" s="26"/>
    </row>
    <row r="136" spans="1:24" s="27" customFormat="1" ht="51" x14ac:dyDescent="0.25">
      <c r="A136" s="57" t="s">
        <v>366</v>
      </c>
      <c r="B136" s="58" t="s">
        <v>88</v>
      </c>
      <c r="C136" s="60" t="s">
        <v>367</v>
      </c>
      <c r="D136" s="59" t="s">
        <v>368</v>
      </c>
      <c r="E136" s="60" t="s">
        <v>13</v>
      </c>
      <c r="F136" s="60" t="s">
        <v>13</v>
      </c>
      <c r="G136" s="61" t="s">
        <v>365</v>
      </c>
      <c r="H136" s="53" t="s">
        <v>43</v>
      </c>
      <c r="I136" s="61" t="s">
        <v>89</v>
      </c>
      <c r="J136" s="39" t="s">
        <v>274</v>
      </c>
      <c r="K136" s="50"/>
      <c r="L136" s="50"/>
      <c r="M136" s="49"/>
      <c r="N136" s="49"/>
      <c r="O136" s="40"/>
      <c r="P136" s="47"/>
      <c r="Q136" s="11"/>
      <c r="R136" s="13" t="s">
        <v>32</v>
      </c>
      <c r="S136" s="11"/>
      <c r="T136" s="26"/>
      <c r="U136" s="26"/>
      <c r="V136" s="26"/>
      <c r="W136" s="26"/>
      <c r="X136" s="26"/>
    </row>
    <row r="137" spans="1:24" s="27" customFormat="1" ht="25.5" x14ac:dyDescent="0.25">
      <c r="A137" s="57" t="s">
        <v>369</v>
      </c>
      <c r="B137" s="58" t="s">
        <v>88</v>
      </c>
      <c r="C137" s="60" t="s">
        <v>370</v>
      </c>
      <c r="D137" s="59" t="s">
        <v>747</v>
      </c>
      <c r="E137" s="60" t="s">
        <v>15</v>
      </c>
      <c r="F137" s="60" t="s">
        <v>15</v>
      </c>
      <c r="G137" s="61" t="s">
        <v>365</v>
      </c>
      <c r="H137" s="53" t="s">
        <v>43</v>
      </c>
      <c r="I137" s="61" t="s">
        <v>89</v>
      </c>
      <c r="J137" s="39" t="s">
        <v>274</v>
      </c>
      <c r="K137" s="50"/>
      <c r="L137" s="50"/>
      <c r="M137" s="49"/>
      <c r="N137" s="49"/>
      <c r="O137" s="40"/>
      <c r="P137" s="47"/>
      <c r="Q137" s="11"/>
      <c r="R137" s="13" t="s">
        <v>32</v>
      </c>
      <c r="S137" s="11"/>
      <c r="T137" s="26"/>
      <c r="U137" s="26"/>
      <c r="V137" s="26"/>
      <c r="W137" s="26"/>
      <c r="X137" s="26"/>
    </row>
    <row r="138" spans="1:24" s="27" customFormat="1" ht="38.25" x14ac:dyDescent="0.25">
      <c r="A138" s="57" t="s">
        <v>371</v>
      </c>
      <c r="B138" s="58" t="s">
        <v>88</v>
      </c>
      <c r="C138" s="60" t="s">
        <v>370</v>
      </c>
      <c r="D138" s="59" t="s">
        <v>372</v>
      </c>
      <c r="E138" s="60" t="s">
        <v>15</v>
      </c>
      <c r="F138" s="60" t="s">
        <v>15</v>
      </c>
      <c r="G138" s="61" t="s">
        <v>365</v>
      </c>
      <c r="H138" s="53" t="s">
        <v>43</v>
      </c>
      <c r="I138" s="61" t="s">
        <v>89</v>
      </c>
      <c r="J138" s="39" t="s">
        <v>274</v>
      </c>
      <c r="K138" s="50"/>
      <c r="L138" s="50"/>
      <c r="M138" s="49"/>
      <c r="N138" s="49"/>
      <c r="O138" s="40"/>
      <c r="P138" s="47"/>
      <c r="Q138" s="11"/>
      <c r="R138" s="13" t="s">
        <v>32</v>
      </c>
      <c r="S138" s="11"/>
      <c r="T138" s="26"/>
      <c r="U138" s="26"/>
      <c r="V138" s="26"/>
      <c r="W138" s="26"/>
      <c r="X138" s="26"/>
    </row>
    <row r="139" spans="1:24" s="27" customFormat="1" ht="25.5" x14ac:dyDescent="0.25">
      <c r="A139" s="57" t="s">
        <v>373</v>
      </c>
      <c r="B139" s="58" t="s">
        <v>88</v>
      </c>
      <c r="C139" s="60" t="s">
        <v>370</v>
      </c>
      <c r="D139" s="59" t="s">
        <v>374</v>
      </c>
      <c r="E139" s="60" t="s">
        <v>15</v>
      </c>
      <c r="F139" s="60" t="s">
        <v>15</v>
      </c>
      <c r="G139" s="61" t="s">
        <v>365</v>
      </c>
      <c r="H139" s="53" t="s">
        <v>43</v>
      </c>
      <c r="I139" s="61" t="s">
        <v>89</v>
      </c>
      <c r="J139" s="39" t="s">
        <v>274</v>
      </c>
      <c r="K139" s="50"/>
      <c r="L139" s="50"/>
      <c r="M139" s="49"/>
      <c r="N139" s="49"/>
      <c r="O139" s="40"/>
      <c r="P139" s="47"/>
      <c r="Q139" s="11"/>
      <c r="R139" s="13" t="s">
        <v>32</v>
      </c>
      <c r="S139" s="11"/>
      <c r="T139" s="26"/>
      <c r="U139" s="26"/>
      <c r="V139" s="26"/>
      <c r="W139" s="26"/>
      <c r="X139" s="26"/>
    </row>
    <row r="140" spans="1:24" s="27" customFormat="1" ht="38.25" x14ac:dyDescent="0.25">
      <c r="A140" s="57" t="s">
        <v>376</v>
      </c>
      <c r="B140" s="58" t="s">
        <v>88</v>
      </c>
      <c r="C140" s="60" t="s">
        <v>86</v>
      </c>
      <c r="D140" s="59" t="s">
        <v>748</v>
      </c>
      <c r="E140" s="60" t="s">
        <v>13</v>
      </c>
      <c r="F140" s="60" t="s">
        <v>13</v>
      </c>
      <c r="G140" s="61" t="s">
        <v>375</v>
      </c>
      <c r="H140" s="53" t="s">
        <v>43</v>
      </c>
      <c r="I140" s="61" t="s">
        <v>89</v>
      </c>
      <c r="J140" s="39" t="s">
        <v>274</v>
      </c>
      <c r="K140" s="52"/>
      <c r="L140" s="50"/>
      <c r="M140" s="49"/>
      <c r="N140" s="49"/>
      <c r="O140" s="40"/>
      <c r="P140" s="47"/>
      <c r="Q140" s="11"/>
      <c r="R140" s="13" t="s">
        <v>32</v>
      </c>
      <c r="S140" s="11"/>
      <c r="T140" s="26"/>
      <c r="U140" s="26"/>
      <c r="V140" s="26"/>
      <c r="W140" s="26"/>
      <c r="X140" s="26"/>
    </row>
    <row r="141" spans="1:24" s="27" customFormat="1" ht="25.5" x14ac:dyDescent="0.25">
      <c r="A141" s="57" t="s">
        <v>377</v>
      </c>
      <c r="B141" s="58" t="s">
        <v>88</v>
      </c>
      <c r="C141" s="69" t="s">
        <v>86</v>
      </c>
      <c r="D141" s="62" t="s">
        <v>749</v>
      </c>
      <c r="E141" s="69" t="s">
        <v>15</v>
      </c>
      <c r="F141" s="69" t="s">
        <v>15</v>
      </c>
      <c r="G141" s="61" t="s">
        <v>375</v>
      </c>
      <c r="H141" s="53" t="s">
        <v>43</v>
      </c>
      <c r="I141" s="61" t="s">
        <v>89</v>
      </c>
      <c r="J141" s="39" t="s">
        <v>274</v>
      </c>
      <c r="K141" s="50"/>
      <c r="L141" s="50"/>
      <c r="M141" s="49"/>
      <c r="N141" s="49"/>
      <c r="O141" s="40"/>
      <c r="P141" s="47"/>
      <c r="Q141" s="11"/>
      <c r="R141" s="13" t="s">
        <v>32</v>
      </c>
      <c r="S141" s="11"/>
      <c r="T141" s="26"/>
      <c r="U141" s="26"/>
      <c r="V141" s="26"/>
      <c r="W141" s="26"/>
      <c r="X141" s="26"/>
    </row>
    <row r="142" spans="1:24" s="27" customFormat="1" ht="25.5" x14ac:dyDescent="0.25">
      <c r="A142" s="57" t="s">
        <v>378</v>
      </c>
      <c r="B142" s="58" t="s">
        <v>88</v>
      </c>
      <c r="C142" s="60" t="s">
        <v>379</v>
      </c>
      <c r="D142" s="59" t="s">
        <v>1027</v>
      </c>
      <c r="E142" s="60" t="s">
        <v>15</v>
      </c>
      <c r="F142" s="60" t="s">
        <v>15</v>
      </c>
      <c r="G142" s="61" t="s">
        <v>375</v>
      </c>
      <c r="H142" s="53" t="s">
        <v>43</v>
      </c>
      <c r="I142" s="61" t="s">
        <v>89</v>
      </c>
      <c r="J142" s="39" t="s">
        <v>274</v>
      </c>
      <c r="K142" s="50"/>
      <c r="L142" s="50"/>
      <c r="M142" s="49"/>
      <c r="N142" s="49"/>
      <c r="O142" s="40"/>
      <c r="P142" s="47"/>
      <c r="Q142" s="11"/>
      <c r="R142" s="13" t="s">
        <v>32</v>
      </c>
      <c r="S142" s="11"/>
      <c r="T142" s="26"/>
      <c r="U142" s="26"/>
      <c r="V142" s="26"/>
      <c r="W142" s="26"/>
      <c r="X142" s="26"/>
    </row>
    <row r="143" spans="1:24" s="27" customFormat="1" ht="38.25" x14ac:dyDescent="0.25">
      <c r="A143" s="57" t="s">
        <v>381</v>
      </c>
      <c r="B143" s="58" t="s">
        <v>88</v>
      </c>
      <c r="C143" s="60" t="s">
        <v>380</v>
      </c>
      <c r="D143" s="59" t="s">
        <v>382</v>
      </c>
      <c r="E143" s="60" t="s">
        <v>15</v>
      </c>
      <c r="F143" s="60" t="s">
        <v>15</v>
      </c>
      <c r="G143" s="61" t="s">
        <v>375</v>
      </c>
      <c r="H143" s="53" t="s">
        <v>43</v>
      </c>
      <c r="I143" s="61" t="s">
        <v>89</v>
      </c>
      <c r="J143" s="39" t="s">
        <v>274</v>
      </c>
      <c r="K143" s="50"/>
      <c r="L143" s="50"/>
      <c r="M143" s="49"/>
      <c r="N143" s="49"/>
      <c r="O143" s="40"/>
      <c r="P143" s="47"/>
      <c r="Q143" s="11"/>
      <c r="R143" s="13" t="s">
        <v>32</v>
      </c>
      <c r="S143" s="11"/>
      <c r="T143" s="26"/>
      <c r="U143" s="26"/>
      <c r="V143" s="26"/>
      <c r="W143" s="26"/>
      <c r="X143" s="26"/>
    </row>
    <row r="144" spans="1:24" s="27" customFormat="1" ht="38.25" x14ac:dyDescent="0.25">
      <c r="A144" s="57" t="s">
        <v>383</v>
      </c>
      <c r="B144" s="58" t="s">
        <v>88</v>
      </c>
      <c r="C144" s="60" t="s">
        <v>384</v>
      </c>
      <c r="D144" s="59" t="s">
        <v>385</v>
      </c>
      <c r="E144" s="60" t="s">
        <v>15</v>
      </c>
      <c r="F144" s="60" t="s">
        <v>15</v>
      </c>
      <c r="G144" s="61" t="s">
        <v>375</v>
      </c>
      <c r="H144" s="53" t="s">
        <v>43</v>
      </c>
      <c r="I144" s="61" t="s">
        <v>89</v>
      </c>
      <c r="J144" s="39" t="s">
        <v>274</v>
      </c>
      <c r="K144" s="50"/>
      <c r="L144" s="50"/>
      <c r="M144" s="49"/>
      <c r="N144" s="49"/>
      <c r="O144" s="40"/>
      <c r="P144" s="47"/>
      <c r="Q144" s="11"/>
      <c r="R144" s="13" t="s">
        <v>32</v>
      </c>
      <c r="S144" s="11"/>
      <c r="T144" s="26"/>
      <c r="U144" s="26"/>
      <c r="V144" s="26"/>
      <c r="W144" s="26"/>
      <c r="X144" s="26"/>
    </row>
    <row r="145" spans="1:24" s="27" customFormat="1" ht="38.25" x14ac:dyDescent="0.25">
      <c r="A145" s="57" t="s">
        <v>387</v>
      </c>
      <c r="B145" s="58" t="s">
        <v>88</v>
      </c>
      <c r="C145" s="60" t="s">
        <v>386</v>
      </c>
      <c r="D145" s="59" t="s">
        <v>388</v>
      </c>
      <c r="E145" s="60" t="s">
        <v>15</v>
      </c>
      <c r="F145" s="60" t="s">
        <v>15</v>
      </c>
      <c r="G145" s="61" t="s">
        <v>375</v>
      </c>
      <c r="H145" s="53" t="s">
        <v>43</v>
      </c>
      <c r="I145" s="61" t="s">
        <v>89</v>
      </c>
      <c r="J145" s="39" t="s">
        <v>274</v>
      </c>
      <c r="K145" s="50"/>
      <c r="L145" s="50"/>
      <c r="M145" s="49"/>
      <c r="N145" s="49"/>
      <c r="O145" s="40"/>
      <c r="P145" s="47"/>
      <c r="Q145" s="11"/>
      <c r="R145" s="13" t="s">
        <v>32</v>
      </c>
      <c r="S145" s="11"/>
      <c r="T145" s="26"/>
      <c r="U145" s="26"/>
      <c r="V145" s="26"/>
      <c r="W145" s="26"/>
      <c r="X145" s="26"/>
    </row>
    <row r="146" spans="1:24" s="27" customFormat="1" ht="25.5" x14ac:dyDescent="0.25">
      <c r="A146" s="57" t="s">
        <v>389</v>
      </c>
      <c r="B146" s="58" t="s">
        <v>88</v>
      </c>
      <c r="C146" s="60" t="s">
        <v>386</v>
      </c>
      <c r="D146" s="59" t="s">
        <v>390</v>
      </c>
      <c r="E146" s="60" t="s">
        <v>87</v>
      </c>
      <c r="F146" s="60" t="s">
        <v>15</v>
      </c>
      <c r="G146" s="61" t="s">
        <v>375</v>
      </c>
      <c r="H146" s="53" t="s">
        <v>43</v>
      </c>
      <c r="I146" s="61" t="s">
        <v>89</v>
      </c>
      <c r="J146" s="39" t="s">
        <v>274</v>
      </c>
      <c r="K146" s="50"/>
      <c r="L146" s="50"/>
      <c r="M146" s="49"/>
      <c r="N146" s="49"/>
      <c r="O146" s="40"/>
      <c r="P146" s="47"/>
      <c r="Q146" s="11"/>
      <c r="R146" s="13" t="s">
        <v>32</v>
      </c>
      <c r="S146" s="11"/>
      <c r="T146" s="26"/>
      <c r="U146" s="26"/>
      <c r="V146" s="26"/>
      <c r="W146" s="26"/>
      <c r="X146" s="26"/>
    </row>
    <row r="147" spans="1:24" s="27" customFormat="1" ht="25.5" x14ac:dyDescent="0.25">
      <c r="A147" s="57" t="s">
        <v>391</v>
      </c>
      <c r="B147" s="58" t="s">
        <v>88</v>
      </c>
      <c r="C147" s="60" t="s">
        <v>392</v>
      </c>
      <c r="D147" s="59" t="s">
        <v>393</v>
      </c>
      <c r="E147" s="60" t="s">
        <v>13</v>
      </c>
      <c r="F147" s="60" t="s">
        <v>13</v>
      </c>
      <c r="G147" s="61" t="s">
        <v>128</v>
      </c>
      <c r="H147" s="53" t="s">
        <v>43</v>
      </c>
      <c r="I147" s="61" t="s">
        <v>89</v>
      </c>
      <c r="J147" s="39" t="s">
        <v>274</v>
      </c>
      <c r="K147" s="50"/>
      <c r="L147" s="50"/>
      <c r="M147" s="49"/>
      <c r="N147" s="49"/>
      <c r="O147" s="40"/>
      <c r="P147" s="47"/>
      <c r="Q147" s="11"/>
      <c r="R147" s="13" t="s">
        <v>32</v>
      </c>
      <c r="S147" s="11"/>
      <c r="T147" s="26"/>
      <c r="U147" s="26"/>
      <c r="V147" s="26"/>
      <c r="W147" s="26"/>
      <c r="X147" s="26"/>
    </row>
    <row r="148" spans="1:24" s="27" customFormat="1" ht="38.25" x14ac:dyDescent="0.25">
      <c r="A148" s="57" t="s">
        <v>750</v>
      </c>
      <c r="B148" s="58" t="s">
        <v>88</v>
      </c>
      <c r="C148" s="60" t="s">
        <v>395</v>
      </c>
      <c r="D148" s="59" t="s">
        <v>751</v>
      </c>
      <c r="E148" s="60" t="s">
        <v>15</v>
      </c>
      <c r="F148" s="60" t="s">
        <v>15</v>
      </c>
      <c r="G148" s="61" t="s">
        <v>128</v>
      </c>
      <c r="H148" s="53" t="s">
        <v>43</v>
      </c>
      <c r="I148" s="61" t="s">
        <v>89</v>
      </c>
      <c r="J148" s="39" t="s">
        <v>274</v>
      </c>
      <c r="K148" s="50"/>
      <c r="L148" s="50"/>
      <c r="M148" s="49"/>
      <c r="N148" s="49"/>
      <c r="O148" s="40"/>
      <c r="P148" s="47"/>
      <c r="Q148" s="11"/>
      <c r="R148" s="13" t="s">
        <v>32</v>
      </c>
      <c r="S148" s="11"/>
      <c r="T148" s="26"/>
      <c r="U148" s="26"/>
      <c r="V148" s="26"/>
      <c r="W148" s="26"/>
      <c r="X148" s="26"/>
    </row>
    <row r="149" spans="1:24" s="27" customFormat="1" ht="38.25" x14ac:dyDescent="0.25">
      <c r="A149" s="57" t="s">
        <v>394</v>
      </c>
      <c r="B149" s="58" t="s">
        <v>88</v>
      </c>
      <c r="C149" s="60" t="s">
        <v>395</v>
      </c>
      <c r="D149" s="59" t="s">
        <v>396</v>
      </c>
      <c r="E149" s="60" t="s">
        <v>13</v>
      </c>
      <c r="F149" s="60" t="s">
        <v>13</v>
      </c>
      <c r="G149" s="61" t="s">
        <v>128</v>
      </c>
      <c r="H149" s="53" t="s">
        <v>43</v>
      </c>
      <c r="I149" s="61" t="s">
        <v>89</v>
      </c>
      <c r="J149" s="39" t="s">
        <v>274</v>
      </c>
      <c r="K149" s="50"/>
      <c r="L149" s="50"/>
      <c r="M149" s="49"/>
      <c r="N149" s="49"/>
      <c r="O149" s="40"/>
      <c r="P149" s="47"/>
      <c r="Q149" s="11"/>
      <c r="R149" s="13" t="s">
        <v>32</v>
      </c>
      <c r="S149" s="11"/>
      <c r="T149" s="26"/>
      <c r="U149" s="26"/>
      <c r="V149" s="26"/>
      <c r="W149" s="26"/>
      <c r="X149" s="26"/>
    </row>
    <row r="150" spans="1:24" s="27" customFormat="1" ht="38.25" x14ac:dyDescent="0.25">
      <c r="A150" s="57" t="s">
        <v>397</v>
      </c>
      <c r="B150" s="58" t="s">
        <v>88</v>
      </c>
      <c r="C150" s="60" t="s">
        <v>395</v>
      </c>
      <c r="D150" s="59" t="s">
        <v>398</v>
      </c>
      <c r="E150" s="60" t="s">
        <v>13</v>
      </c>
      <c r="F150" s="60" t="s">
        <v>13</v>
      </c>
      <c r="G150" s="61" t="s">
        <v>128</v>
      </c>
      <c r="H150" s="53" t="s">
        <v>43</v>
      </c>
      <c r="I150" s="61" t="s">
        <v>89</v>
      </c>
      <c r="J150" s="39" t="s">
        <v>274</v>
      </c>
      <c r="K150" s="50"/>
      <c r="L150" s="50"/>
      <c r="M150" s="49"/>
      <c r="N150" s="49"/>
      <c r="O150" s="40"/>
      <c r="P150" s="47"/>
      <c r="Q150" s="11"/>
      <c r="R150" s="13" t="s">
        <v>32</v>
      </c>
      <c r="S150" s="11"/>
      <c r="T150" s="26"/>
      <c r="U150" s="26"/>
      <c r="V150" s="26"/>
      <c r="W150" s="26"/>
      <c r="X150" s="26"/>
    </row>
    <row r="151" spans="1:24" s="27" customFormat="1" ht="25.5" x14ac:dyDescent="0.25">
      <c r="A151" s="57" t="s">
        <v>399</v>
      </c>
      <c r="B151" s="58" t="s">
        <v>88</v>
      </c>
      <c r="C151" s="60" t="s">
        <v>400</v>
      </c>
      <c r="D151" s="59" t="s">
        <v>401</v>
      </c>
      <c r="E151" s="60" t="s">
        <v>15</v>
      </c>
      <c r="F151" s="60" t="s">
        <v>15</v>
      </c>
      <c r="G151" s="61" t="s">
        <v>128</v>
      </c>
      <c r="H151" s="53" t="s">
        <v>43</v>
      </c>
      <c r="I151" s="61" t="s">
        <v>89</v>
      </c>
      <c r="J151" s="39" t="s">
        <v>274</v>
      </c>
      <c r="K151" s="50"/>
      <c r="L151" s="50"/>
      <c r="M151" s="49"/>
      <c r="N151" s="49"/>
      <c r="O151" s="40"/>
      <c r="P151" s="47"/>
      <c r="Q151" s="11"/>
      <c r="R151" s="13" t="s">
        <v>32</v>
      </c>
      <c r="S151" s="11"/>
      <c r="T151" s="26"/>
      <c r="U151" s="26"/>
      <c r="V151" s="26"/>
      <c r="W151" s="26"/>
      <c r="X151" s="26"/>
    </row>
    <row r="152" spans="1:24" s="27" customFormat="1" ht="38.25" x14ac:dyDescent="0.25">
      <c r="A152" s="57" t="s">
        <v>402</v>
      </c>
      <c r="B152" s="58" t="s">
        <v>88</v>
      </c>
      <c r="C152" s="60" t="s">
        <v>403</v>
      </c>
      <c r="D152" s="59" t="s">
        <v>752</v>
      </c>
      <c r="E152" s="60" t="s">
        <v>13</v>
      </c>
      <c r="F152" s="60" t="s">
        <v>13</v>
      </c>
      <c r="G152" s="61" t="s">
        <v>123</v>
      </c>
      <c r="H152" s="53" t="s">
        <v>43</v>
      </c>
      <c r="I152" s="61" t="s">
        <v>89</v>
      </c>
      <c r="J152" s="39" t="s">
        <v>274</v>
      </c>
      <c r="K152" s="50"/>
      <c r="L152" s="50"/>
      <c r="M152" s="49"/>
      <c r="N152" s="49"/>
      <c r="O152" s="40"/>
      <c r="P152" s="47"/>
      <c r="Q152" s="11"/>
      <c r="R152" s="13" t="s">
        <v>32</v>
      </c>
      <c r="S152" s="11"/>
      <c r="T152" s="26"/>
      <c r="U152" s="26"/>
      <c r="V152" s="26"/>
      <c r="W152" s="26"/>
      <c r="X152" s="26"/>
    </row>
    <row r="153" spans="1:24" s="27" customFormat="1" ht="38.25" x14ac:dyDescent="0.25">
      <c r="A153" s="57" t="s">
        <v>404</v>
      </c>
      <c r="B153" s="58" t="s">
        <v>88</v>
      </c>
      <c r="C153" s="60" t="s">
        <v>403</v>
      </c>
      <c r="D153" s="59" t="s">
        <v>405</v>
      </c>
      <c r="E153" s="60" t="s">
        <v>15</v>
      </c>
      <c r="F153" s="60" t="s">
        <v>15</v>
      </c>
      <c r="G153" s="61" t="s">
        <v>123</v>
      </c>
      <c r="H153" s="53" t="s">
        <v>43</v>
      </c>
      <c r="I153" s="61" t="s">
        <v>89</v>
      </c>
      <c r="J153" s="39" t="s">
        <v>274</v>
      </c>
      <c r="K153" s="50"/>
      <c r="L153" s="50"/>
      <c r="M153" s="49"/>
      <c r="N153" s="49"/>
      <c r="O153" s="40"/>
      <c r="P153" s="47"/>
      <c r="Q153" s="11"/>
      <c r="R153" s="13" t="s">
        <v>32</v>
      </c>
      <c r="S153" s="11"/>
      <c r="T153" s="26"/>
      <c r="U153" s="26"/>
      <c r="V153" s="26"/>
      <c r="W153" s="26"/>
      <c r="X153" s="26"/>
    </row>
    <row r="154" spans="1:24" s="27" customFormat="1" ht="25.5" x14ac:dyDescent="0.25">
      <c r="A154" s="57" t="s">
        <v>406</v>
      </c>
      <c r="B154" s="58" t="s">
        <v>88</v>
      </c>
      <c r="C154" s="60" t="s">
        <v>407</v>
      </c>
      <c r="D154" s="59" t="s">
        <v>753</v>
      </c>
      <c r="E154" s="60" t="s">
        <v>15</v>
      </c>
      <c r="F154" s="60" t="s">
        <v>15</v>
      </c>
      <c r="G154" s="61" t="s">
        <v>123</v>
      </c>
      <c r="H154" s="53" t="s">
        <v>43</v>
      </c>
      <c r="I154" s="61" t="s">
        <v>89</v>
      </c>
      <c r="J154" s="39" t="s">
        <v>274</v>
      </c>
      <c r="K154" s="50"/>
      <c r="L154" s="50"/>
      <c r="M154" s="49"/>
      <c r="N154" s="49"/>
      <c r="O154" s="40"/>
      <c r="P154" s="47"/>
      <c r="Q154" s="11"/>
      <c r="R154" s="13" t="s">
        <v>32</v>
      </c>
      <c r="S154" s="11"/>
      <c r="T154" s="26"/>
      <c r="U154" s="26"/>
      <c r="V154" s="26"/>
      <c r="W154" s="26"/>
      <c r="X154" s="26"/>
    </row>
    <row r="155" spans="1:24" s="27" customFormat="1" ht="38.25" x14ac:dyDescent="0.25">
      <c r="A155" s="57" t="s">
        <v>408</v>
      </c>
      <c r="B155" s="58" t="s">
        <v>88</v>
      </c>
      <c r="C155" s="60" t="s">
        <v>409</v>
      </c>
      <c r="D155" s="59" t="s">
        <v>754</v>
      </c>
      <c r="E155" s="60" t="s">
        <v>15</v>
      </c>
      <c r="F155" s="60" t="s">
        <v>15</v>
      </c>
      <c r="G155" s="61" t="s">
        <v>123</v>
      </c>
      <c r="H155" s="53" t="s">
        <v>43</v>
      </c>
      <c r="I155" s="61" t="s">
        <v>89</v>
      </c>
      <c r="J155" s="39" t="s">
        <v>274</v>
      </c>
      <c r="K155" s="50"/>
      <c r="L155" s="50"/>
      <c r="M155" s="49"/>
      <c r="N155" s="49"/>
      <c r="O155" s="40"/>
      <c r="P155" s="47"/>
      <c r="Q155" s="11"/>
      <c r="R155" s="13" t="s">
        <v>32</v>
      </c>
      <c r="S155" s="11"/>
      <c r="T155" s="26"/>
      <c r="U155" s="26"/>
      <c r="V155" s="26"/>
      <c r="W155" s="26"/>
      <c r="X155" s="26"/>
    </row>
    <row r="156" spans="1:24" s="27" customFormat="1" ht="25.5" x14ac:dyDescent="0.25">
      <c r="A156" s="57" t="s">
        <v>410</v>
      </c>
      <c r="B156" s="58" t="s">
        <v>88</v>
      </c>
      <c r="C156" s="60" t="s">
        <v>384</v>
      </c>
      <c r="D156" s="59" t="s">
        <v>755</v>
      </c>
      <c r="E156" s="60" t="s">
        <v>15</v>
      </c>
      <c r="F156" s="60" t="s">
        <v>15</v>
      </c>
      <c r="G156" s="61" t="s">
        <v>124</v>
      </c>
      <c r="H156" s="53" t="s">
        <v>43</v>
      </c>
      <c r="I156" s="61" t="s">
        <v>89</v>
      </c>
      <c r="J156" s="39" t="s">
        <v>274</v>
      </c>
      <c r="K156" s="50"/>
      <c r="L156" s="50"/>
      <c r="M156" s="49"/>
      <c r="N156" s="49"/>
      <c r="O156" s="40"/>
      <c r="P156" s="47"/>
      <c r="Q156" s="11"/>
      <c r="R156" s="13" t="s">
        <v>32</v>
      </c>
      <c r="S156" s="11"/>
      <c r="T156" s="26"/>
      <c r="U156" s="26"/>
      <c r="V156" s="26"/>
      <c r="W156" s="26"/>
      <c r="X156" s="26"/>
    </row>
    <row r="157" spans="1:24" s="27" customFormat="1" ht="25.5" x14ac:dyDescent="0.25">
      <c r="A157" s="57" t="s">
        <v>411</v>
      </c>
      <c r="B157" s="58" t="s">
        <v>88</v>
      </c>
      <c r="C157" s="60" t="s">
        <v>370</v>
      </c>
      <c r="D157" s="59" t="s">
        <v>412</v>
      </c>
      <c r="E157" s="60" t="s">
        <v>15</v>
      </c>
      <c r="F157" s="60" t="s">
        <v>15</v>
      </c>
      <c r="G157" s="61" t="s">
        <v>124</v>
      </c>
      <c r="H157" s="53" t="s">
        <v>43</v>
      </c>
      <c r="I157" s="61" t="s">
        <v>89</v>
      </c>
      <c r="J157" s="39" t="s">
        <v>274</v>
      </c>
      <c r="K157" s="50"/>
      <c r="L157" s="50"/>
      <c r="M157" s="49"/>
      <c r="N157" s="49"/>
      <c r="O157" s="40"/>
      <c r="P157" s="47"/>
      <c r="Q157" s="11"/>
      <c r="R157" s="13" t="s">
        <v>32</v>
      </c>
      <c r="S157" s="11"/>
      <c r="T157" s="26"/>
      <c r="U157" s="26"/>
      <c r="V157" s="26"/>
      <c r="W157" s="26"/>
      <c r="X157" s="26"/>
    </row>
    <row r="158" spans="1:24" s="27" customFormat="1" ht="38.25" x14ac:dyDescent="0.25">
      <c r="A158" s="57" t="s">
        <v>414</v>
      </c>
      <c r="B158" s="58" t="s">
        <v>88</v>
      </c>
      <c r="C158" s="60" t="s">
        <v>415</v>
      </c>
      <c r="D158" s="59" t="s">
        <v>416</v>
      </c>
      <c r="E158" s="60" t="s">
        <v>13</v>
      </c>
      <c r="F158" s="60" t="s">
        <v>13</v>
      </c>
      <c r="G158" s="61" t="s">
        <v>413</v>
      </c>
      <c r="H158" s="53" t="s">
        <v>43</v>
      </c>
      <c r="I158" s="61" t="s">
        <v>89</v>
      </c>
      <c r="J158" s="39" t="s">
        <v>274</v>
      </c>
      <c r="K158" s="50"/>
      <c r="L158" s="50"/>
      <c r="M158" s="49"/>
      <c r="N158" s="49"/>
      <c r="O158" s="40"/>
      <c r="P158" s="47"/>
      <c r="Q158" s="11"/>
      <c r="R158" s="13" t="s">
        <v>32</v>
      </c>
      <c r="S158" s="11"/>
      <c r="T158" s="26"/>
      <c r="U158" s="26"/>
      <c r="V158" s="26"/>
      <c r="W158" s="26"/>
      <c r="X158" s="26"/>
    </row>
    <row r="159" spans="1:24" s="27" customFormat="1" ht="38.25" x14ac:dyDescent="0.25">
      <c r="A159" s="57" t="s">
        <v>417</v>
      </c>
      <c r="B159" s="58" t="s">
        <v>88</v>
      </c>
      <c r="C159" s="60" t="s">
        <v>418</v>
      </c>
      <c r="D159" s="59" t="s">
        <v>419</v>
      </c>
      <c r="E159" s="60" t="s">
        <v>13</v>
      </c>
      <c r="F159" s="60" t="s">
        <v>13</v>
      </c>
      <c r="G159" s="61" t="s">
        <v>413</v>
      </c>
      <c r="H159" s="53" t="s">
        <v>43</v>
      </c>
      <c r="I159" s="61" t="s">
        <v>89</v>
      </c>
      <c r="J159" s="39" t="s">
        <v>274</v>
      </c>
      <c r="K159" s="50"/>
      <c r="L159" s="50"/>
      <c r="M159" s="49"/>
      <c r="N159" s="49"/>
      <c r="O159" s="40"/>
      <c r="P159" s="47"/>
      <c r="Q159" s="11"/>
      <c r="R159" s="13" t="s">
        <v>32</v>
      </c>
      <c r="S159" s="11"/>
      <c r="T159" s="26"/>
      <c r="U159" s="26"/>
      <c r="V159" s="26"/>
      <c r="W159" s="26"/>
      <c r="X159" s="26"/>
    </row>
    <row r="160" spans="1:24" s="27" customFormat="1" ht="38.25" x14ac:dyDescent="0.25">
      <c r="A160" s="57" t="s">
        <v>420</v>
      </c>
      <c r="B160" s="58" t="s">
        <v>88</v>
      </c>
      <c r="C160" s="60" t="s">
        <v>418</v>
      </c>
      <c r="D160" s="59" t="s">
        <v>421</v>
      </c>
      <c r="E160" s="60" t="s">
        <v>15</v>
      </c>
      <c r="F160" s="60" t="s">
        <v>15</v>
      </c>
      <c r="G160" s="61" t="s">
        <v>413</v>
      </c>
      <c r="H160" s="53" t="s">
        <v>43</v>
      </c>
      <c r="I160" s="61" t="s">
        <v>89</v>
      </c>
      <c r="J160" s="39" t="s">
        <v>274</v>
      </c>
      <c r="K160" s="50"/>
      <c r="L160" s="50"/>
      <c r="M160" s="49"/>
      <c r="N160" s="49"/>
      <c r="O160" s="40"/>
      <c r="P160" s="47"/>
      <c r="Q160" s="11"/>
      <c r="R160" s="13" t="s">
        <v>32</v>
      </c>
      <c r="S160" s="11"/>
      <c r="T160" s="26"/>
      <c r="U160" s="26"/>
      <c r="V160" s="26"/>
      <c r="W160" s="26"/>
      <c r="X160" s="26"/>
    </row>
    <row r="161" spans="1:24" s="27" customFormat="1" ht="38.25" x14ac:dyDescent="0.25">
      <c r="A161" s="57" t="s">
        <v>422</v>
      </c>
      <c r="B161" s="58" t="s">
        <v>88</v>
      </c>
      <c r="C161" s="60" t="s">
        <v>423</v>
      </c>
      <c r="D161" s="59" t="s">
        <v>424</v>
      </c>
      <c r="E161" s="60" t="s">
        <v>87</v>
      </c>
      <c r="F161" s="60" t="s">
        <v>15</v>
      </c>
      <c r="G161" s="61" t="s">
        <v>125</v>
      </c>
      <c r="H161" s="53" t="s">
        <v>43</v>
      </c>
      <c r="I161" s="61" t="s">
        <v>89</v>
      </c>
      <c r="J161" s="39" t="s">
        <v>274</v>
      </c>
      <c r="K161" s="50"/>
      <c r="L161" s="50"/>
      <c r="M161" s="49"/>
      <c r="N161" s="49"/>
      <c r="O161" s="40"/>
      <c r="P161" s="47"/>
      <c r="Q161" s="11"/>
      <c r="R161" s="13" t="s">
        <v>32</v>
      </c>
      <c r="S161" s="11"/>
      <c r="T161" s="26"/>
      <c r="U161" s="26"/>
      <c r="V161" s="26"/>
      <c r="W161" s="26"/>
      <c r="X161" s="26"/>
    </row>
    <row r="162" spans="1:24" s="27" customFormat="1" ht="38.25" x14ac:dyDescent="0.25">
      <c r="A162" s="57" t="s">
        <v>425</v>
      </c>
      <c r="B162" s="58" t="s">
        <v>88</v>
      </c>
      <c r="C162" s="60" t="s">
        <v>426</v>
      </c>
      <c r="D162" s="59" t="s">
        <v>427</v>
      </c>
      <c r="E162" s="60" t="s">
        <v>87</v>
      </c>
      <c r="F162" s="60" t="s">
        <v>15</v>
      </c>
      <c r="G162" s="61" t="s">
        <v>125</v>
      </c>
      <c r="H162" s="53" t="s">
        <v>43</v>
      </c>
      <c r="I162" s="61" t="s">
        <v>89</v>
      </c>
      <c r="J162" s="39" t="s">
        <v>274</v>
      </c>
      <c r="K162" s="50"/>
      <c r="L162" s="50"/>
      <c r="M162" s="49"/>
      <c r="N162" s="49"/>
      <c r="O162" s="40"/>
      <c r="P162" s="47"/>
      <c r="Q162" s="11"/>
      <c r="R162" s="13" t="s">
        <v>32</v>
      </c>
      <c r="S162" s="11"/>
      <c r="T162" s="26"/>
      <c r="U162" s="26"/>
      <c r="V162" s="26"/>
      <c r="W162" s="26"/>
      <c r="X162" s="26"/>
    </row>
    <row r="163" spans="1:24" s="27" customFormat="1" ht="76.5" x14ac:dyDescent="0.25">
      <c r="A163" s="57" t="s">
        <v>428</v>
      </c>
      <c r="B163" s="58" t="s">
        <v>88</v>
      </c>
      <c r="C163" s="60" t="s">
        <v>756</v>
      </c>
      <c r="D163" s="59" t="s">
        <v>757</v>
      </c>
      <c r="E163" s="60" t="s">
        <v>87</v>
      </c>
      <c r="F163" s="60" t="s">
        <v>15</v>
      </c>
      <c r="G163" s="61" t="s">
        <v>125</v>
      </c>
      <c r="H163" s="53" t="s">
        <v>43</v>
      </c>
      <c r="I163" s="61" t="s">
        <v>89</v>
      </c>
      <c r="J163" s="39" t="s">
        <v>274</v>
      </c>
      <c r="K163" s="50"/>
      <c r="L163" s="50"/>
      <c r="M163" s="49"/>
      <c r="N163" s="49"/>
      <c r="O163" s="40"/>
      <c r="P163" s="47"/>
      <c r="Q163" s="11"/>
      <c r="R163" s="13" t="s">
        <v>32</v>
      </c>
      <c r="S163" s="11"/>
      <c r="T163" s="26"/>
      <c r="U163" s="26"/>
      <c r="V163" s="26"/>
      <c r="W163" s="26"/>
      <c r="X163" s="26"/>
    </row>
    <row r="164" spans="1:24" s="27" customFormat="1" ht="76.5" x14ac:dyDescent="0.25">
      <c r="A164" s="57" t="s">
        <v>429</v>
      </c>
      <c r="B164" s="58" t="s">
        <v>88</v>
      </c>
      <c r="C164" s="60" t="s">
        <v>756</v>
      </c>
      <c r="D164" s="59" t="s">
        <v>758</v>
      </c>
      <c r="E164" s="60" t="s">
        <v>87</v>
      </c>
      <c r="F164" s="60" t="s">
        <v>15</v>
      </c>
      <c r="G164" s="61" t="s">
        <v>125</v>
      </c>
      <c r="H164" s="53" t="s">
        <v>43</v>
      </c>
      <c r="I164" s="61" t="s">
        <v>89</v>
      </c>
      <c r="J164" s="39" t="s">
        <v>274</v>
      </c>
      <c r="K164" s="50"/>
      <c r="L164" s="50"/>
      <c r="M164" s="49"/>
      <c r="N164" s="49"/>
      <c r="O164" s="40"/>
      <c r="P164" s="47"/>
      <c r="Q164" s="11"/>
      <c r="R164" s="13" t="s">
        <v>32</v>
      </c>
      <c r="S164" s="11"/>
      <c r="T164" s="26"/>
      <c r="U164" s="26"/>
      <c r="V164" s="26"/>
      <c r="W164" s="26"/>
      <c r="X164" s="26"/>
    </row>
    <row r="165" spans="1:24" s="27" customFormat="1" ht="76.5" x14ac:dyDescent="0.25">
      <c r="A165" s="57" t="s">
        <v>430</v>
      </c>
      <c r="B165" s="58" t="s">
        <v>88</v>
      </c>
      <c r="C165" s="60" t="s">
        <v>431</v>
      </c>
      <c r="D165" s="59" t="s">
        <v>432</v>
      </c>
      <c r="E165" s="60" t="s">
        <v>87</v>
      </c>
      <c r="F165" s="60" t="s">
        <v>15</v>
      </c>
      <c r="G165" s="61" t="s">
        <v>125</v>
      </c>
      <c r="H165" s="53" t="s">
        <v>43</v>
      </c>
      <c r="I165" s="61" t="s">
        <v>89</v>
      </c>
      <c r="J165" s="39" t="s">
        <v>274</v>
      </c>
      <c r="K165" s="50"/>
      <c r="L165" s="50"/>
      <c r="M165" s="49"/>
      <c r="N165" s="49"/>
      <c r="O165" s="40"/>
      <c r="P165" s="47"/>
      <c r="Q165" s="11"/>
      <c r="R165" s="13" t="s">
        <v>32</v>
      </c>
      <c r="S165" s="11"/>
      <c r="T165" s="26"/>
      <c r="U165" s="26"/>
      <c r="V165" s="26"/>
      <c r="W165" s="26"/>
      <c r="X165" s="26"/>
    </row>
    <row r="166" spans="1:24" s="27" customFormat="1" ht="25.5" x14ac:dyDescent="0.25">
      <c r="A166" s="57" t="s">
        <v>759</v>
      </c>
      <c r="B166" s="58" t="s">
        <v>88</v>
      </c>
      <c r="C166" s="60" t="s">
        <v>442</v>
      </c>
      <c r="D166" s="59" t="s">
        <v>515</v>
      </c>
      <c r="E166" s="60" t="s">
        <v>13</v>
      </c>
      <c r="F166" s="60" t="s">
        <v>13</v>
      </c>
      <c r="G166" s="61" t="s">
        <v>441</v>
      </c>
      <c r="H166" s="53" t="s">
        <v>43</v>
      </c>
      <c r="I166" s="61" t="s">
        <v>89</v>
      </c>
      <c r="J166" s="39" t="s">
        <v>433</v>
      </c>
      <c r="K166" s="50"/>
      <c r="L166" s="50"/>
      <c r="M166" s="49"/>
      <c r="N166" s="49"/>
      <c r="O166" s="40"/>
      <c r="P166" s="47"/>
      <c r="Q166" s="11"/>
      <c r="R166" s="13" t="s">
        <v>32</v>
      </c>
      <c r="S166" s="11"/>
      <c r="T166" s="26"/>
      <c r="U166" s="26"/>
      <c r="V166" s="26"/>
      <c r="W166" s="26"/>
      <c r="X166" s="26"/>
    </row>
    <row r="167" spans="1:24" s="27" customFormat="1" ht="25.5" x14ac:dyDescent="0.25">
      <c r="A167" s="57" t="s">
        <v>760</v>
      </c>
      <c r="B167" s="58" t="s">
        <v>88</v>
      </c>
      <c r="C167" s="60" t="s">
        <v>434</v>
      </c>
      <c r="D167" s="59" t="s">
        <v>516</v>
      </c>
      <c r="E167" s="60" t="s">
        <v>15</v>
      </c>
      <c r="F167" s="60" t="s">
        <v>15</v>
      </c>
      <c r="G167" s="61" t="s">
        <v>434</v>
      </c>
      <c r="H167" s="53" t="s">
        <v>43</v>
      </c>
      <c r="I167" s="61" t="s">
        <v>89</v>
      </c>
      <c r="J167" s="39" t="s">
        <v>433</v>
      </c>
      <c r="K167" s="50"/>
      <c r="L167" s="50"/>
      <c r="M167" s="49"/>
      <c r="N167" s="49"/>
      <c r="O167" s="40"/>
      <c r="P167" s="47"/>
      <c r="Q167" s="11"/>
      <c r="R167" s="13" t="s">
        <v>32</v>
      </c>
      <c r="S167" s="11"/>
      <c r="T167" s="26"/>
      <c r="U167" s="26"/>
      <c r="V167" s="26"/>
      <c r="W167" s="26"/>
      <c r="X167" s="26"/>
    </row>
    <row r="168" spans="1:24" s="27" customFormat="1" ht="25.5" x14ac:dyDescent="0.25">
      <c r="A168" s="57" t="s">
        <v>761</v>
      </c>
      <c r="B168" s="58" t="s">
        <v>88</v>
      </c>
      <c r="C168" s="60" t="s">
        <v>435</v>
      </c>
      <c r="D168" s="59" t="s">
        <v>517</v>
      </c>
      <c r="E168" s="60" t="s">
        <v>87</v>
      </c>
      <c r="F168" s="60" t="s">
        <v>15</v>
      </c>
      <c r="G168" s="61" t="s">
        <v>477</v>
      </c>
      <c r="H168" s="53" t="s">
        <v>43</v>
      </c>
      <c r="I168" s="61" t="s">
        <v>89</v>
      </c>
      <c r="J168" s="39" t="s">
        <v>433</v>
      </c>
      <c r="K168" s="50"/>
      <c r="L168" s="50"/>
      <c r="M168" s="49"/>
      <c r="N168" s="49"/>
      <c r="O168" s="40"/>
      <c r="P168" s="47"/>
      <c r="Q168" s="11"/>
      <c r="R168" s="13" t="s">
        <v>32</v>
      </c>
      <c r="S168" s="11"/>
      <c r="T168" s="26"/>
      <c r="U168" s="26"/>
      <c r="V168" s="26"/>
      <c r="W168" s="26"/>
      <c r="X168" s="26"/>
    </row>
    <row r="169" spans="1:24" s="27" customFormat="1" ht="38.25" x14ac:dyDescent="0.25">
      <c r="A169" s="57" t="s">
        <v>762</v>
      </c>
      <c r="B169" s="58" t="s">
        <v>88</v>
      </c>
      <c r="C169" s="60" t="s">
        <v>436</v>
      </c>
      <c r="D169" s="59" t="s">
        <v>518</v>
      </c>
      <c r="E169" s="60" t="s">
        <v>15</v>
      </c>
      <c r="F169" s="60" t="s">
        <v>15</v>
      </c>
      <c r="G169" s="61" t="s">
        <v>488</v>
      </c>
      <c r="H169" s="53" t="s">
        <v>43</v>
      </c>
      <c r="I169" s="61" t="s">
        <v>89</v>
      </c>
      <c r="J169" s="39" t="s">
        <v>433</v>
      </c>
      <c r="K169" s="50"/>
      <c r="L169" s="50"/>
      <c r="M169" s="49"/>
      <c r="N169" s="49"/>
      <c r="O169" s="40"/>
      <c r="P169" s="47"/>
      <c r="Q169" s="11"/>
      <c r="R169" s="13" t="s">
        <v>32</v>
      </c>
      <c r="S169" s="11"/>
      <c r="T169" s="26"/>
      <c r="U169" s="26"/>
      <c r="V169" s="26"/>
      <c r="W169" s="26"/>
      <c r="X169" s="26"/>
    </row>
    <row r="170" spans="1:24" s="27" customFormat="1" ht="25.5" x14ac:dyDescent="0.25">
      <c r="A170" s="57" t="s">
        <v>437</v>
      </c>
      <c r="B170" s="58" t="s">
        <v>88</v>
      </c>
      <c r="C170" s="60" t="s">
        <v>438</v>
      </c>
      <c r="D170" s="59" t="s">
        <v>763</v>
      </c>
      <c r="E170" s="60" t="s">
        <v>13</v>
      </c>
      <c r="F170" s="60" t="s">
        <v>87</v>
      </c>
      <c r="G170" s="61" t="s">
        <v>441</v>
      </c>
      <c r="H170" s="53" t="s">
        <v>43</v>
      </c>
      <c r="I170" s="61" t="s">
        <v>89</v>
      </c>
      <c r="J170" s="39" t="s">
        <v>433</v>
      </c>
      <c r="K170" s="50"/>
      <c r="L170" s="50"/>
      <c r="M170" s="49"/>
      <c r="N170" s="49"/>
      <c r="O170" s="40"/>
      <c r="P170" s="47"/>
      <c r="Q170" s="11"/>
      <c r="R170" s="13" t="s">
        <v>32</v>
      </c>
      <c r="S170" s="11"/>
      <c r="T170" s="26"/>
      <c r="U170" s="26"/>
      <c r="V170" s="26"/>
      <c r="W170" s="26"/>
      <c r="X170" s="26"/>
    </row>
    <row r="171" spans="1:24" s="27" customFormat="1" ht="25.5" x14ac:dyDescent="0.25">
      <c r="A171" s="57" t="s">
        <v>439</v>
      </c>
      <c r="B171" s="58" t="s">
        <v>88</v>
      </c>
      <c r="C171" s="60" t="s">
        <v>438</v>
      </c>
      <c r="D171" s="59" t="s">
        <v>440</v>
      </c>
      <c r="E171" s="60" t="s">
        <v>87</v>
      </c>
      <c r="F171" s="60" t="s">
        <v>13</v>
      </c>
      <c r="G171" s="61" t="s">
        <v>441</v>
      </c>
      <c r="H171" s="53" t="s">
        <v>43</v>
      </c>
      <c r="I171" s="61" t="s">
        <v>89</v>
      </c>
      <c r="J171" s="39" t="s">
        <v>433</v>
      </c>
      <c r="K171" s="50"/>
      <c r="L171" s="50"/>
      <c r="M171" s="49"/>
      <c r="N171" s="49"/>
      <c r="O171" s="40"/>
      <c r="P171" s="47"/>
      <c r="Q171" s="11"/>
      <c r="R171" s="13" t="s">
        <v>32</v>
      </c>
      <c r="S171" s="11"/>
      <c r="T171" s="26"/>
      <c r="U171" s="26"/>
      <c r="V171" s="26"/>
      <c r="W171" s="26"/>
      <c r="X171" s="26"/>
    </row>
    <row r="172" spans="1:24" s="27" customFormat="1" ht="25.5" x14ac:dyDescent="0.25">
      <c r="A172" s="57" t="s">
        <v>443</v>
      </c>
      <c r="B172" s="58" t="s">
        <v>88</v>
      </c>
      <c r="C172" s="60" t="s">
        <v>438</v>
      </c>
      <c r="D172" s="59" t="s">
        <v>444</v>
      </c>
      <c r="E172" s="60" t="s">
        <v>13</v>
      </c>
      <c r="F172" s="60" t="s">
        <v>13</v>
      </c>
      <c r="G172" s="61" t="s">
        <v>441</v>
      </c>
      <c r="H172" s="53" t="s">
        <v>43</v>
      </c>
      <c r="I172" s="61" t="s">
        <v>89</v>
      </c>
      <c r="J172" s="39" t="s">
        <v>433</v>
      </c>
      <c r="K172" s="50"/>
      <c r="L172" s="50"/>
      <c r="M172" s="49"/>
      <c r="N172" s="49"/>
      <c r="O172" s="40"/>
      <c r="P172" s="47"/>
      <c r="Q172" s="11"/>
      <c r="R172" s="13" t="s">
        <v>32</v>
      </c>
      <c r="S172" s="11"/>
      <c r="T172" s="26"/>
      <c r="U172" s="26"/>
      <c r="V172" s="26"/>
      <c r="W172" s="26"/>
      <c r="X172" s="26"/>
    </row>
    <row r="173" spans="1:24" s="27" customFormat="1" ht="38.25" x14ac:dyDescent="0.25">
      <c r="A173" s="57" t="s">
        <v>445</v>
      </c>
      <c r="B173" s="58" t="s">
        <v>88</v>
      </c>
      <c r="C173" s="60" t="s">
        <v>446</v>
      </c>
      <c r="D173" s="59" t="s">
        <v>447</v>
      </c>
      <c r="E173" s="60" t="s">
        <v>13</v>
      </c>
      <c r="F173" s="60" t="s">
        <v>87</v>
      </c>
      <c r="G173" s="61" t="s">
        <v>441</v>
      </c>
      <c r="H173" s="53" t="s">
        <v>43</v>
      </c>
      <c r="I173" s="61" t="s">
        <v>89</v>
      </c>
      <c r="J173" s="39" t="s">
        <v>433</v>
      </c>
      <c r="K173" s="50"/>
      <c r="L173" s="50"/>
      <c r="M173" s="49"/>
      <c r="N173" s="49"/>
      <c r="O173" s="40"/>
      <c r="P173" s="47"/>
      <c r="Q173" s="11"/>
      <c r="R173" s="13" t="s">
        <v>32</v>
      </c>
      <c r="S173" s="11"/>
      <c r="T173" s="26"/>
      <c r="U173" s="26"/>
      <c r="V173" s="26"/>
      <c r="W173" s="26"/>
      <c r="X173" s="26"/>
    </row>
    <row r="174" spans="1:24" s="27" customFormat="1" ht="102" x14ac:dyDescent="0.25">
      <c r="A174" s="57" t="s">
        <v>445</v>
      </c>
      <c r="B174" s="58" t="s">
        <v>88</v>
      </c>
      <c r="C174" s="60" t="s">
        <v>446</v>
      </c>
      <c r="D174" s="59" t="s">
        <v>448</v>
      </c>
      <c r="E174" s="60" t="s">
        <v>87</v>
      </c>
      <c r="F174" s="60" t="s">
        <v>13</v>
      </c>
      <c r="G174" s="61" t="s">
        <v>441</v>
      </c>
      <c r="H174" s="53" t="s">
        <v>43</v>
      </c>
      <c r="I174" s="61" t="s">
        <v>89</v>
      </c>
      <c r="J174" s="39" t="s">
        <v>433</v>
      </c>
      <c r="K174" s="50"/>
      <c r="L174" s="50"/>
      <c r="M174" s="49"/>
      <c r="N174" s="49"/>
      <c r="O174" s="40"/>
      <c r="P174" s="47"/>
      <c r="Q174" s="11"/>
      <c r="R174" s="13" t="s">
        <v>32</v>
      </c>
      <c r="S174" s="11"/>
      <c r="T174" s="26"/>
      <c r="U174" s="26"/>
      <c r="V174" s="26"/>
      <c r="W174" s="26"/>
      <c r="X174" s="26"/>
    </row>
    <row r="175" spans="1:24" s="27" customFormat="1" ht="25.5" x14ac:dyDescent="0.25">
      <c r="A175" s="57" t="s">
        <v>450</v>
      </c>
      <c r="B175" s="58" t="s">
        <v>88</v>
      </c>
      <c r="C175" s="60" t="s">
        <v>446</v>
      </c>
      <c r="D175" s="59" t="s">
        <v>449</v>
      </c>
      <c r="E175" s="60" t="s">
        <v>15</v>
      </c>
      <c r="F175" s="60" t="s">
        <v>15</v>
      </c>
      <c r="G175" s="61" t="s">
        <v>441</v>
      </c>
      <c r="H175" s="53" t="s">
        <v>43</v>
      </c>
      <c r="I175" s="61" t="s">
        <v>89</v>
      </c>
      <c r="J175" s="39" t="s">
        <v>433</v>
      </c>
      <c r="K175" s="50"/>
      <c r="L175" s="50"/>
      <c r="M175" s="49"/>
      <c r="N175" s="49"/>
      <c r="O175" s="40"/>
      <c r="P175" s="47"/>
      <c r="Q175" s="11"/>
      <c r="R175" s="13" t="s">
        <v>32</v>
      </c>
      <c r="S175" s="11"/>
      <c r="T175" s="26"/>
      <c r="U175" s="26"/>
      <c r="V175" s="26"/>
      <c r="W175" s="26"/>
      <c r="X175" s="26"/>
    </row>
    <row r="176" spans="1:24" s="27" customFormat="1" ht="25.5" x14ac:dyDescent="0.25">
      <c r="A176" s="57" t="s">
        <v>451</v>
      </c>
      <c r="B176" s="58" t="s">
        <v>88</v>
      </c>
      <c r="C176" s="60" t="s">
        <v>446</v>
      </c>
      <c r="D176" s="59" t="s">
        <v>452</v>
      </c>
      <c r="E176" s="60" t="s">
        <v>87</v>
      </c>
      <c r="F176" s="60" t="s">
        <v>15</v>
      </c>
      <c r="G176" s="61" t="s">
        <v>441</v>
      </c>
      <c r="H176" s="53" t="s">
        <v>43</v>
      </c>
      <c r="I176" s="61" t="s">
        <v>89</v>
      </c>
      <c r="J176" s="39" t="s">
        <v>433</v>
      </c>
      <c r="K176" s="50"/>
      <c r="L176" s="50"/>
      <c r="M176" s="49"/>
      <c r="N176" s="49"/>
      <c r="O176" s="40"/>
      <c r="P176" s="47"/>
      <c r="Q176" s="11"/>
      <c r="R176" s="13" t="s">
        <v>32</v>
      </c>
      <c r="S176" s="11"/>
      <c r="T176" s="26"/>
      <c r="U176" s="26"/>
      <c r="V176" s="26"/>
      <c r="W176" s="26"/>
      <c r="X176" s="26"/>
    </row>
    <row r="177" spans="1:24" s="27" customFormat="1" ht="38.25" x14ac:dyDescent="0.25">
      <c r="A177" s="57" t="s">
        <v>453</v>
      </c>
      <c r="B177" s="58" t="s">
        <v>88</v>
      </c>
      <c r="C177" s="60" t="s">
        <v>454</v>
      </c>
      <c r="D177" s="59" t="s">
        <v>455</v>
      </c>
      <c r="E177" s="60" t="s">
        <v>15</v>
      </c>
      <c r="F177" s="60" t="s">
        <v>15</v>
      </c>
      <c r="G177" s="61" t="s">
        <v>441</v>
      </c>
      <c r="H177" s="53" t="s">
        <v>43</v>
      </c>
      <c r="I177" s="61" t="s">
        <v>89</v>
      </c>
      <c r="J177" s="39" t="s">
        <v>433</v>
      </c>
      <c r="K177" s="50"/>
      <c r="L177" s="50"/>
      <c r="M177" s="49"/>
      <c r="N177" s="49"/>
      <c r="O177" s="40"/>
      <c r="P177" s="47"/>
      <c r="Q177" s="11"/>
      <c r="R177" s="13" t="s">
        <v>32</v>
      </c>
      <c r="S177" s="11"/>
      <c r="T177" s="26"/>
      <c r="U177" s="26"/>
      <c r="V177" s="26"/>
      <c r="W177" s="26"/>
      <c r="X177" s="26"/>
    </row>
    <row r="178" spans="1:24" s="27" customFormat="1" ht="25.5" x14ac:dyDescent="0.25">
      <c r="A178" s="57" t="s">
        <v>456</v>
      </c>
      <c r="B178" s="58" t="s">
        <v>88</v>
      </c>
      <c r="C178" s="60" t="s">
        <v>86</v>
      </c>
      <c r="D178" s="59" t="s">
        <v>764</v>
      </c>
      <c r="E178" s="60" t="s">
        <v>87</v>
      </c>
      <c r="F178" s="60" t="s">
        <v>15</v>
      </c>
      <c r="G178" s="61" t="s">
        <v>441</v>
      </c>
      <c r="H178" s="53" t="s">
        <v>43</v>
      </c>
      <c r="I178" s="61" t="s">
        <v>89</v>
      </c>
      <c r="J178" s="39" t="s">
        <v>433</v>
      </c>
      <c r="K178" s="50"/>
      <c r="L178" s="50"/>
      <c r="M178" s="49"/>
      <c r="N178" s="49"/>
      <c r="O178" s="40"/>
      <c r="P178" s="47"/>
      <c r="Q178" s="11"/>
      <c r="R178" s="13" t="s">
        <v>32</v>
      </c>
      <c r="S178" s="11"/>
      <c r="T178" s="26"/>
      <c r="U178" s="26"/>
      <c r="V178" s="26"/>
      <c r="W178" s="26"/>
      <c r="X178" s="26"/>
    </row>
    <row r="179" spans="1:24" s="27" customFormat="1" ht="25.5" x14ac:dyDescent="0.25">
      <c r="A179" s="57" t="s">
        <v>457</v>
      </c>
      <c r="B179" s="58" t="s">
        <v>88</v>
      </c>
      <c r="C179" s="60" t="s">
        <v>86</v>
      </c>
      <c r="D179" s="59" t="s">
        <v>458</v>
      </c>
      <c r="E179" s="60" t="s">
        <v>15</v>
      </c>
      <c r="F179" s="60" t="s">
        <v>15</v>
      </c>
      <c r="G179" s="61" t="s">
        <v>441</v>
      </c>
      <c r="H179" s="53" t="s">
        <v>43</v>
      </c>
      <c r="I179" s="61" t="s">
        <v>89</v>
      </c>
      <c r="J179" s="39" t="s">
        <v>433</v>
      </c>
      <c r="K179" s="50"/>
      <c r="L179" s="50"/>
      <c r="M179" s="49"/>
      <c r="N179" s="49"/>
      <c r="O179" s="40"/>
      <c r="P179" s="47"/>
      <c r="Q179" s="11"/>
      <c r="R179" s="13" t="s">
        <v>32</v>
      </c>
      <c r="S179" s="11"/>
      <c r="T179" s="26"/>
      <c r="U179" s="26"/>
      <c r="V179" s="26"/>
      <c r="W179" s="26"/>
      <c r="X179" s="26"/>
    </row>
    <row r="180" spans="1:24" s="27" customFormat="1" ht="25.5" x14ac:dyDescent="0.25">
      <c r="A180" s="57" t="s">
        <v>461</v>
      </c>
      <c r="B180" s="58" t="s">
        <v>88</v>
      </c>
      <c r="C180" s="60" t="s">
        <v>460</v>
      </c>
      <c r="D180" s="59" t="s">
        <v>765</v>
      </c>
      <c r="E180" s="60" t="s">
        <v>87</v>
      </c>
      <c r="F180" s="60" t="s">
        <v>15</v>
      </c>
      <c r="G180" s="61" t="s">
        <v>441</v>
      </c>
      <c r="H180" s="53" t="s">
        <v>43</v>
      </c>
      <c r="I180" s="61" t="s">
        <v>89</v>
      </c>
      <c r="J180" s="39" t="s">
        <v>433</v>
      </c>
      <c r="K180" s="50"/>
      <c r="L180" s="50"/>
      <c r="M180" s="49"/>
      <c r="N180" s="49"/>
      <c r="O180" s="40"/>
      <c r="P180" s="47"/>
      <c r="Q180" s="11"/>
      <c r="R180" s="13" t="s">
        <v>32</v>
      </c>
      <c r="S180" s="11"/>
      <c r="T180" s="26"/>
      <c r="U180" s="26"/>
      <c r="V180" s="26"/>
      <c r="W180" s="26"/>
      <c r="X180" s="26"/>
    </row>
    <row r="181" spans="1:24" s="27" customFormat="1" ht="51" x14ac:dyDescent="0.25">
      <c r="A181" s="57" t="s">
        <v>462</v>
      </c>
      <c r="B181" s="58" t="s">
        <v>88</v>
      </c>
      <c r="C181" s="60" t="s">
        <v>460</v>
      </c>
      <c r="D181" s="59" t="s">
        <v>463</v>
      </c>
      <c r="E181" s="60" t="s">
        <v>15</v>
      </c>
      <c r="F181" s="60" t="s">
        <v>15</v>
      </c>
      <c r="G181" s="61" t="s">
        <v>441</v>
      </c>
      <c r="H181" s="53" t="s">
        <v>43</v>
      </c>
      <c r="I181" s="61" t="s">
        <v>89</v>
      </c>
      <c r="J181" s="39" t="s">
        <v>433</v>
      </c>
      <c r="K181" s="50"/>
      <c r="L181" s="50"/>
      <c r="M181" s="49"/>
      <c r="N181" s="49"/>
      <c r="O181" s="40"/>
      <c r="P181" s="47"/>
      <c r="Q181" s="11"/>
      <c r="R181" s="13" t="s">
        <v>32</v>
      </c>
      <c r="S181" s="11"/>
      <c r="T181" s="26"/>
      <c r="U181" s="26"/>
      <c r="V181" s="26"/>
      <c r="W181" s="26"/>
      <c r="X181" s="26"/>
    </row>
    <row r="182" spans="1:24" s="27" customFormat="1" ht="25.5" x14ac:dyDescent="0.25">
      <c r="A182" s="57" t="s">
        <v>464</v>
      </c>
      <c r="B182" s="58" t="s">
        <v>88</v>
      </c>
      <c r="C182" s="60" t="s">
        <v>465</v>
      </c>
      <c r="D182" s="59" t="s">
        <v>466</v>
      </c>
      <c r="E182" s="60" t="s">
        <v>87</v>
      </c>
      <c r="F182" s="60" t="s">
        <v>13</v>
      </c>
      <c r="G182" s="61" t="s">
        <v>434</v>
      </c>
      <c r="H182" s="53" t="s">
        <v>43</v>
      </c>
      <c r="I182" s="61" t="s">
        <v>89</v>
      </c>
      <c r="J182" s="39" t="s">
        <v>433</v>
      </c>
      <c r="K182" s="50"/>
      <c r="L182" s="50"/>
      <c r="M182" s="49"/>
      <c r="N182" s="49"/>
      <c r="O182" s="40"/>
      <c r="P182" s="47"/>
      <c r="Q182" s="11"/>
      <c r="R182" s="13" t="s">
        <v>32</v>
      </c>
      <c r="S182" s="11"/>
      <c r="T182" s="26"/>
      <c r="U182" s="26"/>
      <c r="V182" s="26"/>
      <c r="W182" s="26"/>
      <c r="X182" s="26"/>
    </row>
    <row r="183" spans="1:24" s="27" customFormat="1" ht="25.5" x14ac:dyDescent="0.25">
      <c r="A183" s="57" t="s">
        <v>467</v>
      </c>
      <c r="B183" s="58" t="s">
        <v>88</v>
      </c>
      <c r="C183" s="60" t="s">
        <v>468</v>
      </c>
      <c r="D183" s="59" t="s">
        <v>469</v>
      </c>
      <c r="E183" s="60" t="s">
        <v>13</v>
      </c>
      <c r="F183" s="60" t="s">
        <v>13</v>
      </c>
      <c r="G183" s="61" t="s">
        <v>434</v>
      </c>
      <c r="H183" s="53" t="s">
        <v>43</v>
      </c>
      <c r="I183" s="61" t="s">
        <v>89</v>
      </c>
      <c r="J183" s="39" t="s">
        <v>433</v>
      </c>
      <c r="K183" s="50"/>
      <c r="L183" s="50"/>
      <c r="M183" s="49"/>
      <c r="N183" s="49"/>
      <c r="O183" s="40"/>
      <c r="P183" s="47"/>
      <c r="Q183" s="11"/>
      <c r="R183" s="13" t="s">
        <v>32</v>
      </c>
      <c r="S183" s="11"/>
      <c r="T183" s="26"/>
      <c r="U183" s="26"/>
      <c r="V183" s="26"/>
      <c r="W183" s="26"/>
      <c r="X183" s="26"/>
    </row>
    <row r="184" spans="1:24" s="27" customFormat="1" ht="38.25" x14ac:dyDescent="0.25">
      <c r="A184" s="57" t="s">
        <v>470</v>
      </c>
      <c r="B184" s="58" t="s">
        <v>88</v>
      </c>
      <c r="C184" s="60" t="s">
        <v>471</v>
      </c>
      <c r="D184" s="59" t="s">
        <v>472</v>
      </c>
      <c r="E184" s="60" t="s">
        <v>15</v>
      </c>
      <c r="F184" s="60" t="s">
        <v>15</v>
      </c>
      <c r="G184" s="61" t="s">
        <v>434</v>
      </c>
      <c r="H184" s="53" t="s">
        <v>43</v>
      </c>
      <c r="I184" s="61" t="s">
        <v>89</v>
      </c>
      <c r="J184" s="39" t="s">
        <v>433</v>
      </c>
      <c r="K184" s="50"/>
      <c r="L184" s="50"/>
      <c r="M184" s="49"/>
      <c r="N184" s="49"/>
      <c r="O184" s="40"/>
      <c r="P184" s="47"/>
      <c r="Q184" s="11"/>
      <c r="R184" s="13" t="s">
        <v>32</v>
      </c>
      <c r="S184" s="11"/>
      <c r="T184" s="26"/>
      <c r="U184" s="26"/>
      <c r="V184" s="26"/>
      <c r="W184" s="26"/>
      <c r="X184" s="26"/>
    </row>
    <row r="185" spans="1:24" s="27" customFormat="1" ht="25.5" x14ac:dyDescent="0.25">
      <c r="A185" s="57" t="s">
        <v>473</v>
      </c>
      <c r="B185" s="58" t="s">
        <v>88</v>
      </c>
      <c r="C185" s="60" t="s">
        <v>471</v>
      </c>
      <c r="D185" s="59" t="s">
        <v>474</v>
      </c>
      <c r="E185" s="60" t="s">
        <v>15</v>
      </c>
      <c r="F185" s="60" t="s">
        <v>15</v>
      </c>
      <c r="G185" s="61" t="s">
        <v>434</v>
      </c>
      <c r="H185" s="53" t="s">
        <v>43</v>
      </c>
      <c r="I185" s="61" t="s">
        <v>89</v>
      </c>
      <c r="J185" s="39" t="s">
        <v>433</v>
      </c>
      <c r="K185" s="50"/>
      <c r="L185" s="50"/>
      <c r="M185" s="49"/>
      <c r="N185" s="49"/>
      <c r="O185" s="40"/>
      <c r="P185" s="47"/>
      <c r="Q185" s="11"/>
      <c r="R185" s="13" t="s">
        <v>32</v>
      </c>
      <c r="S185" s="11"/>
      <c r="T185" s="26"/>
      <c r="U185" s="26"/>
      <c r="V185" s="26"/>
      <c r="W185" s="26"/>
      <c r="X185" s="26"/>
    </row>
    <row r="186" spans="1:24" s="27" customFormat="1" ht="25.5" x14ac:dyDescent="0.25">
      <c r="A186" s="57" t="s">
        <v>475</v>
      </c>
      <c r="B186" s="58" t="s">
        <v>88</v>
      </c>
      <c r="C186" s="60" t="s">
        <v>471</v>
      </c>
      <c r="D186" s="59" t="s">
        <v>476</v>
      </c>
      <c r="E186" s="60" t="s">
        <v>13</v>
      </c>
      <c r="F186" s="60" t="s">
        <v>13</v>
      </c>
      <c r="G186" s="61" t="s">
        <v>434</v>
      </c>
      <c r="H186" s="53" t="s">
        <v>43</v>
      </c>
      <c r="I186" s="61" t="s">
        <v>89</v>
      </c>
      <c r="J186" s="39" t="s">
        <v>433</v>
      </c>
      <c r="K186" s="50"/>
      <c r="L186" s="50"/>
      <c r="M186" s="49"/>
      <c r="N186" s="49"/>
      <c r="O186" s="40"/>
      <c r="P186" s="47"/>
      <c r="Q186" s="11"/>
      <c r="R186" s="13" t="s">
        <v>32</v>
      </c>
      <c r="S186" s="11"/>
      <c r="T186" s="26"/>
      <c r="U186" s="26"/>
      <c r="V186" s="26"/>
      <c r="W186" s="26"/>
      <c r="X186" s="26"/>
    </row>
    <row r="187" spans="1:24" s="27" customFormat="1" ht="25.5" x14ac:dyDescent="0.25">
      <c r="A187" s="57" t="s">
        <v>478</v>
      </c>
      <c r="B187" s="58" t="s">
        <v>88</v>
      </c>
      <c r="C187" s="60" t="s">
        <v>438</v>
      </c>
      <c r="D187" s="59" t="s">
        <v>479</v>
      </c>
      <c r="E187" s="60" t="s">
        <v>13</v>
      </c>
      <c r="F187" s="60" t="s">
        <v>13</v>
      </c>
      <c r="G187" s="61" t="s">
        <v>477</v>
      </c>
      <c r="H187" s="53" t="s">
        <v>43</v>
      </c>
      <c r="I187" s="61" t="s">
        <v>89</v>
      </c>
      <c r="J187" s="39" t="s">
        <v>433</v>
      </c>
      <c r="K187" s="50"/>
      <c r="L187" s="50"/>
      <c r="M187" s="49"/>
      <c r="N187" s="49"/>
      <c r="O187" s="40"/>
      <c r="P187" s="47"/>
      <c r="Q187" s="11"/>
      <c r="R187" s="13" t="s">
        <v>32</v>
      </c>
      <c r="S187" s="11"/>
      <c r="T187" s="26"/>
      <c r="U187" s="26"/>
      <c r="V187" s="26"/>
      <c r="W187" s="26"/>
      <c r="X187" s="26"/>
    </row>
    <row r="188" spans="1:24" s="27" customFormat="1" ht="25.5" x14ac:dyDescent="0.25">
      <c r="A188" s="57" t="s">
        <v>480</v>
      </c>
      <c r="B188" s="58" t="s">
        <v>88</v>
      </c>
      <c r="C188" s="60" t="s">
        <v>481</v>
      </c>
      <c r="D188" s="59" t="s">
        <v>482</v>
      </c>
      <c r="E188" s="60" t="s">
        <v>15</v>
      </c>
      <c r="F188" s="60" t="s">
        <v>15</v>
      </c>
      <c r="G188" s="61" t="s">
        <v>477</v>
      </c>
      <c r="H188" s="53" t="s">
        <v>43</v>
      </c>
      <c r="I188" s="61" t="s">
        <v>89</v>
      </c>
      <c r="J188" s="39" t="s">
        <v>433</v>
      </c>
      <c r="K188" s="50"/>
      <c r="L188" s="50"/>
      <c r="M188" s="49"/>
      <c r="N188" s="49"/>
      <c r="O188" s="40"/>
      <c r="P188" s="47"/>
      <c r="Q188" s="11"/>
      <c r="R188" s="13" t="s">
        <v>32</v>
      </c>
      <c r="S188" s="11"/>
      <c r="T188" s="26"/>
      <c r="U188" s="26"/>
      <c r="V188" s="26"/>
      <c r="W188" s="26"/>
      <c r="X188" s="26"/>
    </row>
    <row r="189" spans="1:24" s="27" customFormat="1" ht="38.25" x14ac:dyDescent="0.25">
      <c r="A189" s="57" t="s">
        <v>483</v>
      </c>
      <c r="B189" s="58" t="s">
        <v>88</v>
      </c>
      <c r="C189" s="60" t="s">
        <v>481</v>
      </c>
      <c r="D189" s="59" t="s">
        <v>484</v>
      </c>
      <c r="E189" s="60" t="s">
        <v>15</v>
      </c>
      <c r="F189" s="60" t="s">
        <v>15</v>
      </c>
      <c r="G189" s="61" t="s">
        <v>477</v>
      </c>
      <c r="H189" s="53" t="s">
        <v>43</v>
      </c>
      <c r="I189" s="61" t="s">
        <v>89</v>
      </c>
      <c r="J189" s="39" t="s">
        <v>433</v>
      </c>
      <c r="K189" s="50"/>
      <c r="L189" s="50"/>
      <c r="M189" s="49"/>
      <c r="N189" s="49"/>
      <c r="O189" s="40"/>
      <c r="P189" s="47"/>
      <c r="Q189" s="11"/>
      <c r="R189" s="13" t="s">
        <v>32</v>
      </c>
      <c r="S189" s="11"/>
      <c r="T189" s="26"/>
      <c r="U189" s="26"/>
      <c r="V189" s="26"/>
      <c r="W189" s="26"/>
      <c r="X189" s="26"/>
    </row>
    <row r="190" spans="1:24" s="27" customFormat="1" ht="38.25" x14ac:dyDescent="0.25">
      <c r="A190" s="57" t="s">
        <v>485</v>
      </c>
      <c r="B190" s="58" t="s">
        <v>88</v>
      </c>
      <c r="C190" s="60" t="s">
        <v>486</v>
      </c>
      <c r="D190" s="59" t="s">
        <v>487</v>
      </c>
      <c r="E190" s="60" t="s">
        <v>87</v>
      </c>
      <c r="F190" s="60" t="s">
        <v>15</v>
      </c>
      <c r="G190" s="61" t="s">
        <v>477</v>
      </c>
      <c r="H190" s="53" t="s">
        <v>43</v>
      </c>
      <c r="I190" s="61" t="s">
        <v>89</v>
      </c>
      <c r="J190" s="39" t="s">
        <v>433</v>
      </c>
      <c r="K190" s="50"/>
      <c r="L190" s="50"/>
      <c r="M190" s="49"/>
      <c r="N190" s="49"/>
      <c r="O190" s="40"/>
      <c r="P190" s="47"/>
      <c r="Q190" s="11"/>
      <c r="R190" s="13" t="s">
        <v>32</v>
      </c>
      <c r="S190" s="11"/>
      <c r="T190" s="26"/>
      <c r="U190" s="26"/>
      <c r="V190" s="26"/>
      <c r="W190" s="26"/>
      <c r="X190" s="26"/>
    </row>
    <row r="191" spans="1:24" s="27" customFormat="1" ht="38.25" x14ac:dyDescent="0.25">
      <c r="A191" s="57" t="s">
        <v>489</v>
      </c>
      <c r="B191" s="58" t="s">
        <v>88</v>
      </c>
      <c r="C191" s="60" t="s">
        <v>384</v>
      </c>
      <c r="D191" s="59" t="s">
        <v>490</v>
      </c>
      <c r="E191" s="60" t="s">
        <v>13</v>
      </c>
      <c r="F191" s="60" t="s">
        <v>13</v>
      </c>
      <c r="G191" s="61" t="s">
        <v>488</v>
      </c>
      <c r="H191" s="53" t="s">
        <v>43</v>
      </c>
      <c r="I191" s="61" t="s">
        <v>89</v>
      </c>
      <c r="J191" s="39" t="s">
        <v>433</v>
      </c>
      <c r="K191" s="50"/>
      <c r="L191" s="50"/>
      <c r="M191" s="49"/>
      <c r="N191" s="49"/>
      <c r="O191" s="40"/>
      <c r="P191" s="47"/>
      <c r="Q191" s="11"/>
      <c r="R191" s="13" t="s">
        <v>32</v>
      </c>
      <c r="S191" s="11"/>
      <c r="T191" s="26"/>
      <c r="U191" s="26"/>
      <c r="V191" s="26"/>
      <c r="W191" s="26"/>
      <c r="X191" s="26"/>
    </row>
    <row r="192" spans="1:24" s="27" customFormat="1" ht="38.25" x14ac:dyDescent="0.25">
      <c r="A192" s="57" t="s">
        <v>491</v>
      </c>
      <c r="B192" s="58" t="s">
        <v>88</v>
      </c>
      <c r="C192" s="60" t="s">
        <v>492</v>
      </c>
      <c r="D192" s="59" t="s">
        <v>493</v>
      </c>
      <c r="E192" s="60" t="s">
        <v>15</v>
      </c>
      <c r="F192" s="60" t="s">
        <v>15</v>
      </c>
      <c r="G192" s="61" t="s">
        <v>488</v>
      </c>
      <c r="H192" s="53" t="s">
        <v>43</v>
      </c>
      <c r="I192" s="61" t="s">
        <v>89</v>
      </c>
      <c r="J192" s="39" t="s">
        <v>433</v>
      </c>
      <c r="K192" s="50"/>
      <c r="L192" s="50"/>
      <c r="M192" s="49"/>
      <c r="N192" s="49"/>
      <c r="O192" s="40"/>
      <c r="P192" s="47"/>
      <c r="Q192" s="11"/>
      <c r="R192" s="13" t="s">
        <v>32</v>
      </c>
      <c r="S192" s="11"/>
      <c r="T192" s="26"/>
      <c r="U192" s="26"/>
      <c r="V192" s="26"/>
      <c r="W192" s="26"/>
      <c r="X192" s="26"/>
    </row>
    <row r="193" spans="1:24" s="27" customFormat="1" ht="25.5" x14ac:dyDescent="0.25">
      <c r="A193" s="57" t="s">
        <v>766</v>
      </c>
      <c r="B193" s="58" t="s">
        <v>88</v>
      </c>
      <c r="C193" s="60" t="s">
        <v>497</v>
      </c>
      <c r="D193" s="59" t="s">
        <v>499</v>
      </c>
      <c r="E193" s="60" t="s">
        <v>15</v>
      </c>
      <c r="F193" s="60" t="s">
        <v>15</v>
      </c>
      <c r="G193" s="61" t="s">
        <v>497</v>
      </c>
      <c r="H193" s="53" t="s">
        <v>43</v>
      </c>
      <c r="I193" s="61" t="s">
        <v>89</v>
      </c>
      <c r="J193" s="39" t="s">
        <v>494</v>
      </c>
      <c r="K193" s="50"/>
      <c r="L193" s="50"/>
      <c r="M193" s="49"/>
      <c r="N193" s="49"/>
      <c r="O193" s="40"/>
      <c r="P193" s="47"/>
      <c r="Q193" s="11"/>
      <c r="R193" s="13" t="s">
        <v>32</v>
      </c>
      <c r="S193" s="11"/>
      <c r="T193" s="26"/>
      <c r="U193" s="26"/>
      <c r="V193" s="26"/>
      <c r="W193" s="26"/>
      <c r="X193" s="26"/>
    </row>
    <row r="194" spans="1:24" s="27" customFormat="1" ht="38.25" x14ac:dyDescent="0.25">
      <c r="A194" s="57" t="s">
        <v>767</v>
      </c>
      <c r="B194" s="58" t="s">
        <v>88</v>
      </c>
      <c r="C194" s="60" t="s">
        <v>496</v>
      </c>
      <c r="D194" s="59" t="s">
        <v>500</v>
      </c>
      <c r="E194" s="60" t="s">
        <v>15</v>
      </c>
      <c r="F194" s="60" t="s">
        <v>15</v>
      </c>
      <c r="G194" s="61" t="s">
        <v>533</v>
      </c>
      <c r="H194" s="53" t="s">
        <v>43</v>
      </c>
      <c r="I194" s="61" t="s">
        <v>89</v>
      </c>
      <c r="J194" s="39" t="s">
        <v>494</v>
      </c>
      <c r="K194" s="50"/>
      <c r="L194" s="50"/>
      <c r="M194" s="49"/>
      <c r="N194" s="49"/>
      <c r="O194" s="40"/>
      <c r="P194" s="47"/>
      <c r="Q194" s="11"/>
      <c r="R194" s="13" t="s">
        <v>32</v>
      </c>
      <c r="S194" s="11"/>
      <c r="T194" s="26"/>
      <c r="U194" s="26"/>
      <c r="V194" s="26"/>
      <c r="W194" s="26"/>
      <c r="X194" s="26"/>
    </row>
    <row r="195" spans="1:24" s="27" customFormat="1" ht="25.5" x14ac:dyDescent="0.25">
      <c r="A195" s="57" t="s">
        <v>768</v>
      </c>
      <c r="B195" s="58" t="s">
        <v>88</v>
      </c>
      <c r="C195" s="60" t="s">
        <v>495</v>
      </c>
      <c r="D195" s="59" t="s">
        <v>501</v>
      </c>
      <c r="E195" s="60" t="s">
        <v>15</v>
      </c>
      <c r="F195" s="60" t="s">
        <v>15</v>
      </c>
      <c r="G195" s="61" t="s">
        <v>495</v>
      </c>
      <c r="H195" s="53" t="s">
        <v>43</v>
      </c>
      <c r="I195" s="61" t="s">
        <v>89</v>
      </c>
      <c r="J195" s="39" t="s">
        <v>494</v>
      </c>
      <c r="K195" s="50"/>
      <c r="L195" s="50"/>
      <c r="M195" s="49"/>
      <c r="N195" s="49"/>
      <c r="O195" s="40"/>
      <c r="P195" s="47"/>
      <c r="Q195" s="11"/>
      <c r="R195" s="13" t="s">
        <v>32</v>
      </c>
      <c r="S195" s="11"/>
      <c r="T195" s="26"/>
      <c r="U195" s="26"/>
      <c r="V195" s="26"/>
      <c r="W195" s="26"/>
      <c r="X195" s="26"/>
    </row>
    <row r="196" spans="1:24" s="27" customFormat="1" ht="51" x14ac:dyDescent="0.25">
      <c r="A196" s="57" t="s">
        <v>769</v>
      </c>
      <c r="B196" s="58" t="s">
        <v>88</v>
      </c>
      <c r="C196" s="60" t="s">
        <v>498</v>
      </c>
      <c r="D196" s="59" t="s">
        <v>502</v>
      </c>
      <c r="E196" s="60" t="s">
        <v>15</v>
      </c>
      <c r="F196" s="60" t="s">
        <v>87</v>
      </c>
      <c r="G196" s="61" t="s">
        <v>498</v>
      </c>
      <c r="H196" s="53" t="s">
        <v>43</v>
      </c>
      <c r="I196" s="61" t="s">
        <v>89</v>
      </c>
      <c r="J196" s="39" t="s">
        <v>494</v>
      </c>
      <c r="K196" s="50"/>
      <c r="L196" s="50"/>
      <c r="M196" s="49"/>
      <c r="N196" s="49"/>
      <c r="O196" s="40"/>
      <c r="P196" s="47"/>
      <c r="Q196" s="11"/>
      <c r="R196" s="13" t="s">
        <v>32</v>
      </c>
      <c r="S196" s="11"/>
      <c r="T196" s="26"/>
      <c r="U196" s="26"/>
      <c r="V196" s="26"/>
      <c r="W196" s="26"/>
      <c r="X196" s="26"/>
    </row>
    <row r="197" spans="1:24" s="27" customFormat="1" ht="51" x14ac:dyDescent="0.25">
      <c r="A197" s="57" t="s">
        <v>769</v>
      </c>
      <c r="B197" s="58" t="s">
        <v>88</v>
      </c>
      <c r="C197" s="60" t="s">
        <v>498</v>
      </c>
      <c r="D197" s="59" t="s">
        <v>503</v>
      </c>
      <c r="E197" s="60" t="s">
        <v>87</v>
      </c>
      <c r="F197" s="60" t="s">
        <v>13</v>
      </c>
      <c r="G197" s="61" t="s">
        <v>498</v>
      </c>
      <c r="H197" s="53" t="s">
        <v>43</v>
      </c>
      <c r="I197" s="61" t="s">
        <v>89</v>
      </c>
      <c r="J197" s="39" t="s">
        <v>494</v>
      </c>
      <c r="K197" s="50"/>
      <c r="L197" s="50"/>
      <c r="M197" s="49"/>
      <c r="N197" s="49"/>
      <c r="O197" s="40"/>
      <c r="P197" s="47"/>
      <c r="Q197" s="11"/>
      <c r="R197" s="13" t="s">
        <v>32</v>
      </c>
      <c r="S197" s="11"/>
      <c r="T197" s="26"/>
      <c r="U197" s="26"/>
      <c r="V197" s="26"/>
      <c r="W197" s="26"/>
      <c r="X197" s="26"/>
    </row>
    <row r="198" spans="1:24" s="27" customFormat="1" ht="25.5" x14ac:dyDescent="0.25">
      <c r="A198" s="57" t="s">
        <v>519</v>
      </c>
      <c r="B198" s="58" t="s">
        <v>88</v>
      </c>
      <c r="C198" s="60" t="s">
        <v>520</v>
      </c>
      <c r="D198" s="59" t="s">
        <v>521</v>
      </c>
      <c r="E198" s="60" t="s">
        <v>15</v>
      </c>
      <c r="F198" s="60" t="s">
        <v>15</v>
      </c>
      <c r="G198" s="61" t="s">
        <v>497</v>
      </c>
      <c r="H198" s="53" t="s">
        <v>43</v>
      </c>
      <c r="I198" s="61" t="s">
        <v>89</v>
      </c>
      <c r="J198" s="39" t="s">
        <v>494</v>
      </c>
      <c r="K198" s="50"/>
      <c r="L198" s="50"/>
      <c r="M198" s="49"/>
      <c r="N198" s="49"/>
      <c r="O198" s="40"/>
      <c r="P198" s="47"/>
      <c r="Q198" s="11"/>
      <c r="R198" s="13" t="s">
        <v>32</v>
      </c>
      <c r="S198" s="11"/>
      <c r="T198" s="26"/>
      <c r="U198" s="26"/>
      <c r="V198" s="26"/>
      <c r="W198" s="26"/>
      <c r="X198" s="26"/>
    </row>
    <row r="199" spans="1:24" s="27" customFormat="1" ht="38.25" x14ac:dyDescent="0.25">
      <c r="A199" s="57" t="s">
        <v>522</v>
      </c>
      <c r="B199" s="58" t="s">
        <v>88</v>
      </c>
      <c r="C199" s="60" t="s">
        <v>523</v>
      </c>
      <c r="D199" s="59" t="s">
        <v>524</v>
      </c>
      <c r="E199" s="60" t="s">
        <v>15</v>
      </c>
      <c r="F199" s="60" t="s">
        <v>15</v>
      </c>
      <c r="G199" s="61" t="s">
        <v>497</v>
      </c>
      <c r="H199" s="53" t="s">
        <v>43</v>
      </c>
      <c r="I199" s="61" t="s">
        <v>89</v>
      </c>
      <c r="J199" s="39" t="s">
        <v>494</v>
      </c>
      <c r="K199" s="50"/>
      <c r="L199" s="50"/>
      <c r="M199" s="49"/>
      <c r="N199" s="49"/>
      <c r="O199" s="40"/>
      <c r="P199" s="47"/>
      <c r="Q199" s="11"/>
      <c r="R199" s="13" t="s">
        <v>32</v>
      </c>
      <c r="S199" s="11"/>
      <c r="T199" s="26"/>
      <c r="U199" s="26"/>
      <c r="V199" s="26"/>
      <c r="W199" s="26"/>
      <c r="X199" s="26"/>
    </row>
    <row r="200" spans="1:24" s="27" customFormat="1" ht="38.25" x14ac:dyDescent="0.25">
      <c r="A200" s="57" t="s">
        <v>525</v>
      </c>
      <c r="B200" s="58" t="s">
        <v>88</v>
      </c>
      <c r="C200" s="60" t="s">
        <v>523</v>
      </c>
      <c r="D200" s="59" t="s">
        <v>526</v>
      </c>
      <c r="E200" s="60" t="s">
        <v>15</v>
      </c>
      <c r="F200" s="60" t="s">
        <v>15</v>
      </c>
      <c r="G200" s="61" t="s">
        <v>497</v>
      </c>
      <c r="H200" s="53" t="s">
        <v>43</v>
      </c>
      <c r="I200" s="61" t="s">
        <v>89</v>
      </c>
      <c r="J200" s="39" t="s">
        <v>494</v>
      </c>
      <c r="K200" s="50"/>
      <c r="L200" s="50"/>
      <c r="M200" s="49"/>
      <c r="N200" s="49"/>
      <c r="O200" s="40"/>
      <c r="P200" s="47"/>
      <c r="Q200" s="11"/>
      <c r="R200" s="13" t="s">
        <v>32</v>
      </c>
      <c r="S200" s="11"/>
      <c r="T200" s="26"/>
      <c r="U200" s="26"/>
      <c r="V200" s="26"/>
      <c r="W200" s="26"/>
      <c r="X200" s="26"/>
    </row>
    <row r="201" spans="1:24" s="27" customFormat="1" ht="38.25" x14ac:dyDescent="0.25">
      <c r="A201" s="57" t="s">
        <v>529</v>
      </c>
      <c r="B201" s="58" t="s">
        <v>88</v>
      </c>
      <c r="C201" s="60" t="s">
        <v>527</v>
      </c>
      <c r="D201" s="59" t="s">
        <v>528</v>
      </c>
      <c r="E201" s="60" t="s">
        <v>15</v>
      </c>
      <c r="F201" s="60" t="s">
        <v>15</v>
      </c>
      <c r="G201" s="61" t="s">
        <v>497</v>
      </c>
      <c r="H201" s="53" t="s">
        <v>43</v>
      </c>
      <c r="I201" s="61" t="s">
        <v>89</v>
      </c>
      <c r="J201" s="39" t="s">
        <v>494</v>
      </c>
      <c r="K201" s="50"/>
      <c r="L201" s="50"/>
      <c r="M201" s="49"/>
      <c r="N201" s="49"/>
      <c r="O201" s="40"/>
      <c r="P201" s="47"/>
      <c r="Q201" s="11"/>
      <c r="R201" s="13" t="s">
        <v>32</v>
      </c>
      <c r="S201" s="11"/>
      <c r="T201" s="26"/>
      <c r="U201" s="26"/>
      <c r="V201" s="26"/>
      <c r="W201" s="26"/>
      <c r="X201" s="26"/>
    </row>
    <row r="202" spans="1:24" s="27" customFormat="1" ht="38.25" x14ac:dyDescent="0.25">
      <c r="A202" s="57" t="s">
        <v>530</v>
      </c>
      <c r="B202" s="58" t="s">
        <v>88</v>
      </c>
      <c r="C202" s="60" t="s">
        <v>531</v>
      </c>
      <c r="D202" s="59" t="s">
        <v>532</v>
      </c>
      <c r="E202" s="60" t="s">
        <v>15</v>
      </c>
      <c r="F202" s="60" t="s">
        <v>15</v>
      </c>
      <c r="G202" s="61" t="s">
        <v>497</v>
      </c>
      <c r="H202" s="53" t="s">
        <v>43</v>
      </c>
      <c r="I202" s="61" t="s">
        <v>89</v>
      </c>
      <c r="J202" s="39" t="s">
        <v>494</v>
      </c>
      <c r="K202" s="50"/>
      <c r="L202" s="50"/>
      <c r="M202" s="49"/>
      <c r="N202" s="49"/>
      <c r="O202" s="40"/>
      <c r="P202" s="47"/>
      <c r="Q202" s="11"/>
      <c r="R202" s="13" t="s">
        <v>32</v>
      </c>
      <c r="S202" s="11"/>
      <c r="T202" s="26"/>
      <c r="U202" s="26"/>
      <c r="V202" s="26"/>
      <c r="W202" s="26"/>
      <c r="X202" s="26"/>
    </row>
    <row r="203" spans="1:24" s="27" customFormat="1" ht="25.5" x14ac:dyDescent="0.25">
      <c r="A203" s="57" t="s">
        <v>534</v>
      </c>
      <c r="B203" s="58" t="s">
        <v>88</v>
      </c>
      <c r="C203" s="60" t="s">
        <v>86</v>
      </c>
      <c r="D203" s="59" t="s">
        <v>535</v>
      </c>
      <c r="E203" s="60" t="s">
        <v>15</v>
      </c>
      <c r="F203" s="60" t="s">
        <v>15</v>
      </c>
      <c r="G203" s="61" t="s">
        <v>533</v>
      </c>
      <c r="H203" s="53" t="s">
        <v>43</v>
      </c>
      <c r="I203" s="61" t="s">
        <v>89</v>
      </c>
      <c r="J203" s="39" t="s">
        <v>494</v>
      </c>
      <c r="K203" s="50"/>
      <c r="L203" s="50"/>
      <c r="M203" s="49"/>
      <c r="N203" s="49"/>
      <c r="O203" s="40"/>
      <c r="P203" s="47"/>
      <c r="Q203" s="11"/>
      <c r="R203" s="13" t="s">
        <v>32</v>
      </c>
      <c r="S203" s="11"/>
      <c r="T203" s="26"/>
      <c r="U203" s="26"/>
      <c r="V203" s="26"/>
      <c r="W203" s="26"/>
      <c r="X203" s="26"/>
    </row>
    <row r="204" spans="1:24" s="27" customFormat="1" ht="38.25" x14ac:dyDescent="0.25">
      <c r="A204" s="57" t="s">
        <v>538</v>
      </c>
      <c r="B204" s="58" t="s">
        <v>88</v>
      </c>
      <c r="C204" s="60" t="s">
        <v>536</v>
      </c>
      <c r="D204" s="59" t="s">
        <v>537</v>
      </c>
      <c r="E204" s="60" t="s">
        <v>15</v>
      </c>
      <c r="F204" s="60" t="s">
        <v>15</v>
      </c>
      <c r="G204" s="61" t="s">
        <v>533</v>
      </c>
      <c r="H204" s="53" t="s">
        <v>43</v>
      </c>
      <c r="I204" s="61" t="s">
        <v>89</v>
      </c>
      <c r="J204" s="39" t="s">
        <v>494</v>
      </c>
      <c r="K204" s="50"/>
      <c r="L204" s="50"/>
      <c r="M204" s="49"/>
      <c r="N204" s="49"/>
      <c r="O204" s="40"/>
      <c r="P204" s="47"/>
      <c r="Q204" s="11"/>
      <c r="R204" s="13" t="s">
        <v>32</v>
      </c>
      <c r="S204" s="11"/>
      <c r="T204" s="26"/>
      <c r="U204" s="26"/>
      <c r="V204" s="26"/>
      <c r="W204" s="26"/>
      <c r="X204" s="26"/>
    </row>
    <row r="205" spans="1:24" s="27" customFormat="1" ht="38.25" x14ac:dyDescent="0.25">
      <c r="A205" s="57" t="s">
        <v>539</v>
      </c>
      <c r="B205" s="58" t="s">
        <v>88</v>
      </c>
      <c r="C205" s="60" t="s">
        <v>540</v>
      </c>
      <c r="D205" s="59" t="s">
        <v>541</v>
      </c>
      <c r="E205" s="60" t="s">
        <v>15</v>
      </c>
      <c r="F205" s="60" t="s">
        <v>15</v>
      </c>
      <c r="G205" s="61" t="s">
        <v>533</v>
      </c>
      <c r="H205" s="53" t="s">
        <v>43</v>
      </c>
      <c r="I205" s="61" t="s">
        <v>89</v>
      </c>
      <c r="J205" s="39" t="s">
        <v>494</v>
      </c>
      <c r="K205" s="50"/>
      <c r="L205" s="50"/>
      <c r="M205" s="49"/>
      <c r="N205" s="49"/>
      <c r="O205" s="40"/>
      <c r="P205" s="47"/>
      <c r="Q205" s="11"/>
      <c r="R205" s="13" t="s">
        <v>32</v>
      </c>
      <c r="S205" s="11"/>
      <c r="T205" s="26"/>
      <c r="U205" s="26"/>
      <c r="V205" s="26"/>
      <c r="W205" s="26"/>
      <c r="X205" s="26"/>
    </row>
    <row r="206" spans="1:24" s="27" customFormat="1" ht="25.5" x14ac:dyDescent="0.25">
      <c r="A206" s="57" t="s">
        <v>542</v>
      </c>
      <c r="B206" s="58" t="s">
        <v>88</v>
      </c>
      <c r="C206" s="60" t="s">
        <v>543</v>
      </c>
      <c r="D206" s="59" t="s">
        <v>544</v>
      </c>
      <c r="E206" s="60" t="s">
        <v>15</v>
      </c>
      <c r="F206" s="60" t="s">
        <v>15</v>
      </c>
      <c r="G206" s="61" t="s">
        <v>495</v>
      </c>
      <c r="H206" s="53" t="s">
        <v>43</v>
      </c>
      <c r="I206" s="61" t="s">
        <v>89</v>
      </c>
      <c r="J206" s="39" t="s">
        <v>494</v>
      </c>
      <c r="K206" s="50"/>
      <c r="L206" s="50"/>
      <c r="M206" s="49"/>
      <c r="N206" s="49"/>
      <c r="O206" s="40"/>
      <c r="P206" s="47"/>
      <c r="Q206" s="11"/>
      <c r="R206" s="13" t="s">
        <v>32</v>
      </c>
      <c r="S206" s="11"/>
      <c r="T206" s="26"/>
      <c r="U206" s="26"/>
      <c r="V206" s="26"/>
      <c r="W206" s="26"/>
      <c r="X206" s="26"/>
    </row>
    <row r="207" spans="1:24" s="27" customFormat="1" ht="25.5" x14ac:dyDescent="0.25">
      <c r="A207" s="57" t="s">
        <v>545</v>
      </c>
      <c r="B207" s="58" t="s">
        <v>88</v>
      </c>
      <c r="C207" s="60" t="s">
        <v>546</v>
      </c>
      <c r="D207" s="59" t="s">
        <v>547</v>
      </c>
      <c r="E207" s="60" t="s">
        <v>87</v>
      </c>
      <c r="F207" s="60" t="s">
        <v>15</v>
      </c>
      <c r="G207" s="61" t="s">
        <v>495</v>
      </c>
      <c r="H207" s="53" t="s">
        <v>43</v>
      </c>
      <c r="I207" s="61" t="s">
        <v>89</v>
      </c>
      <c r="J207" s="39" t="s">
        <v>494</v>
      </c>
      <c r="K207" s="50"/>
      <c r="L207" s="50"/>
      <c r="M207" s="49"/>
      <c r="N207" s="49"/>
      <c r="O207" s="40"/>
      <c r="P207" s="47"/>
      <c r="Q207" s="11"/>
      <c r="R207" s="13" t="s">
        <v>32</v>
      </c>
      <c r="S207" s="11"/>
      <c r="T207" s="26"/>
      <c r="U207" s="26"/>
      <c r="V207" s="26"/>
      <c r="W207" s="26"/>
      <c r="X207" s="26"/>
    </row>
    <row r="208" spans="1:24" s="27" customFormat="1" ht="25.5" x14ac:dyDescent="0.25">
      <c r="A208" s="57" t="s">
        <v>548</v>
      </c>
      <c r="B208" s="58" t="s">
        <v>88</v>
      </c>
      <c r="C208" s="60" t="s">
        <v>65</v>
      </c>
      <c r="D208" s="59" t="s">
        <v>549</v>
      </c>
      <c r="E208" s="60" t="s">
        <v>15</v>
      </c>
      <c r="F208" s="60" t="s">
        <v>15</v>
      </c>
      <c r="G208" s="61" t="s">
        <v>495</v>
      </c>
      <c r="H208" s="53" t="s">
        <v>43</v>
      </c>
      <c r="I208" s="61" t="s">
        <v>89</v>
      </c>
      <c r="J208" s="39" t="s">
        <v>494</v>
      </c>
      <c r="K208" s="50"/>
      <c r="L208" s="50"/>
      <c r="M208" s="49"/>
      <c r="N208" s="49"/>
      <c r="O208" s="40"/>
      <c r="P208" s="47"/>
      <c r="Q208" s="11"/>
      <c r="R208" s="13" t="s">
        <v>32</v>
      </c>
      <c r="S208" s="11"/>
      <c r="T208" s="26"/>
      <c r="U208" s="26"/>
      <c r="V208" s="26"/>
      <c r="W208" s="26"/>
      <c r="X208" s="26"/>
    </row>
    <row r="209" spans="1:24" s="27" customFormat="1" ht="25.5" x14ac:dyDescent="0.25">
      <c r="A209" s="57" t="s">
        <v>550</v>
      </c>
      <c r="B209" s="58" t="s">
        <v>88</v>
      </c>
      <c r="C209" s="60" t="s">
        <v>551</v>
      </c>
      <c r="D209" s="59" t="s">
        <v>552</v>
      </c>
      <c r="E209" s="60" t="s">
        <v>87</v>
      </c>
      <c r="F209" s="60" t="s">
        <v>13</v>
      </c>
      <c r="G209" s="61" t="s">
        <v>495</v>
      </c>
      <c r="H209" s="53" t="s">
        <v>43</v>
      </c>
      <c r="I209" s="61" t="s">
        <v>89</v>
      </c>
      <c r="J209" s="39" t="s">
        <v>494</v>
      </c>
      <c r="K209" s="50"/>
      <c r="L209" s="50"/>
      <c r="M209" s="49"/>
      <c r="N209" s="49"/>
      <c r="O209" s="40"/>
      <c r="P209" s="47"/>
      <c r="Q209" s="11"/>
      <c r="R209" s="13" t="s">
        <v>32</v>
      </c>
      <c r="S209" s="11"/>
      <c r="T209" s="26"/>
      <c r="U209" s="26"/>
      <c r="V209" s="26"/>
      <c r="W209" s="26"/>
      <c r="X209" s="26"/>
    </row>
    <row r="210" spans="1:24" s="27" customFormat="1" ht="38.25" x14ac:dyDescent="0.25">
      <c r="A210" s="57" t="s">
        <v>553</v>
      </c>
      <c r="B210" s="58" t="s">
        <v>88</v>
      </c>
      <c r="C210" s="60" t="s">
        <v>86</v>
      </c>
      <c r="D210" s="59" t="s">
        <v>554</v>
      </c>
      <c r="E210" s="60" t="s">
        <v>15</v>
      </c>
      <c r="F210" s="60" t="s">
        <v>87</v>
      </c>
      <c r="G210" s="61" t="s">
        <v>498</v>
      </c>
      <c r="H210" s="53" t="s">
        <v>43</v>
      </c>
      <c r="I210" s="61" t="s">
        <v>89</v>
      </c>
      <c r="J210" s="39" t="s">
        <v>494</v>
      </c>
      <c r="K210" s="50"/>
      <c r="L210" s="50"/>
      <c r="M210" s="49"/>
      <c r="N210" s="49"/>
      <c r="O210" s="40"/>
      <c r="P210" s="47"/>
      <c r="Q210" s="11"/>
      <c r="R210" s="13" t="s">
        <v>32</v>
      </c>
      <c r="S210" s="11"/>
      <c r="T210" s="26"/>
      <c r="U210" s="26"/>
      <c r="V210" s="26"/>
      <c r="W210" s="26"/>
      <c r="X210" s="26"/>
    </row>
    <row r="211" spans="1:24" s="27" customFormat="1" ht="38.25" x14ac:dyDescent="0.25">
      <c r="A211" s="57" t="s">
        <v>553</v>
      </c>
      <c r="B211" s="58" t="s">
        <v>88</v>
      </c>
      <c r="C211" s="60" t="s">
        <v>86</v>
      </c>
      <c r="D211" s="59" t="s">
        <v>555</v>
      </c>
      <c r="E211" s="60" t="s">
        <v>87</v>
      </c>
      <c r="F211" s="60" t="s">
        <v>13</v>
      </c>
      <c r="G211" s="61" t="s">
        <v>498</v>
      </c>
      <c r="H211" s="53" t="s">
        <v>43</v>
      </c>
      <c r="I211" s="61" t="s">
        <v>89</v>
      </c>
      <c r="J211" s="39" t="s">
        <v>494</v>
      </c>
      <c r="K211" s="50"/>
      <c r="L211" s="50"/>
      <c r="M211" s="49"/>
      <c r="N211" s="49"/>
      <c r="O211" s="40"/>
      <c r="P211" s="47"/>
      <c r="Q211" s="11"/>
      <c r="R211" s="13" t="s">
        <v>32</v>
      </c>
      <c r="S211" s="11"/>
      <c r="T211" s="26"/>
      <c r="U211" s="26"/>
      <c r="V211" s="26"/>
      <c r="W211" s="26"/>
      <c r="X211" s="26"/>
    </row>
    <row r="212" spans="1:24" s="27" customFormat="1" ht="38.25" x14ac:dyDescent="0.25">
      <c r="A212" s="57" t="s">
        <v>556</v>
      </c>
      <c r="B212" s="58" t="s">
        <v>88</v>
      </c>
      <c r="C212" s="60" t="s">
        <v>557</v>
      </c>
      <c r="D212" s="59" t="s">
        <v>770</v>
      </c>
      <c r="E212" s="60" t="s">
        <v>15</v>
      </c>
      <c r="F212" s="60" t="s">
        <v>15</v>
      </c>
      <c r="G212" s="61" t="s">
        <v>498</v>
      </c>
      <c r="H212" s="53" t="s">
        <v>43</v>
      </c>
      <c r="I212" s="61" t="s">
        <v>89</v>
      </c>
      <c r="J212" s="39" t="s">
        <v>494</v>
      </c>
      <c r="K212" s="50"/>
      <c r="L212" s="50"/>
      <c r="M212" s="49"/>
      <c r="N212" s="49"/>
      <c r="O212" s="40"/>
      <c r="P212" s="47"/>
      <c r="Q212" s="11"/>
      <c r="R212" s="13" t="s">
        <v>32</v>
      </c>
      <c r="S212" s="11"/>
      <c r="T212" s="26"/>
      <c r="U212" s="26"/>
      <c r="V212" s="26"/>
      <c r="W212" s="26"/>
      <c r="X212" s="26"/>
    </row>
    <row r="213" spans="1:24" s="27" customFormat="1" ht="38.25" x14ac:dyDescent="0.25">
      <c r="A213" s="57" t="s">
        <v>558</v>
      </c>
      <c r="B213" s="58" t="s">
        <v>88</v>
      </c>
      <c r="C213" s="60" t="s">
        <v>559</v>
      </c>
      <c r="D213" s="59" t="s">
        <v>560</v>
      </c>
      <c r="E213" s="60" t="s">
        <v>15</v>
      </c>
      <c r="F213" s="60" t="s">
        <v>15</v>
      </c>
      <c r="G213" s="61" t="s">
        <v>498</v>
      </c>
      <c r="H213" s="53" t="s">
        <v>43</v>
      </c>
      <c r="I213" s="61" t="s">
        <v>89</v>
      </c>
      <c r="J213" s="39" t="s">
        <v>494</v>
      </c>
      <c r="K213" s="50"/>
      <c r="L213" s="50"/>
      <c r="M213" s="49"/>
      <c r="N213" s="49"/>
      <c r="O213" s="40"/>
      <c r="P213" s="47"/>
      <c r="Q213" s="11"/>
      <c r="R213" s="13" t="s">
        <v>32</v>
      </c>
      <c r="S213" s="11"/>
      <c r="T213" s="26"/>
      <c r="U213" s="26"/>
      <c r="V213" s="26"/>
      <c r="W213" s="26"/>
      <c r="X213" s="26"/>
    </row>
    <row r="214" spans="1:24" s="27" customFormat="1" ht="38.25" x14ac:dyDescent="0.25">
      <c r="A214" s="57" t="s">
        <v>561</v>
      </c>
      <c r="B214" s="58" t="s">
        <v>88</v>
      </c>
      <c r="C214" s="60" t="s">
        <v>562</v>
      </c>
      <c r="D214" s="59" t="s">
        <v>563</v>
      </c>
      <c r="E214" s="60" t="s">
        <v>15</v>
      </c>
      <c r="F214" s="60" t="s">
        <v>15</v>
      </c>
      <c r="G214" s="61" t="s">
        <v>498</v>
      </c>
      <c r="H214" s="53" t="s">
        <v>43</v>
      </c>
      <c r="I214" s="61" t="s">
        <v>89</v>
      </c>
      <c r="J214" s="39" t="s">
        <v>494</v>
      </c>
      <c r="K214" s="50"/>
      <c r="L214" s="50"/>
      <c r="M214" s="49"/>
      <c r="N214" s="49"/>
      <c r="O214" s="40"/>
      <c r="P214" s="47"/>
      <c r="Q214" s="11"/>
      <c r="R214" s="13" t="s">
        <v>32</v>
      </c>
      <c r="S214" s="11"/>
      <c r="T214" s="26"/>
      <c r="U214" s="26"/>
      <c r="V214" s="26"/>
      <c r="W214" s="26"/>
      <c r="X214" s="26"/>
    </row>
    <row r="215" spans="1:24" s="27" customFormat="1" ht="38.25" x14ac:dyDescent="0.25">
      <c r="A215" s="57" t="s">
        <v>566</v>
      </c>
      <c r="B215" s="58" t="s">
        <v>88</v>
      </c>
      <c r="C215" s="60" t="s">
        <v>564</v>
      </c>
      <c r="D215" s="59" t="s">
        <v>565</v>
      </c>
      <c r="E215" s="60" t="s">
        <v>15</v>
      </c>
      <c r="F215" s="60" t="s">
        <v>15</v>
      </c>
      <c r="G215" s="61" t="s">
        <v>498</v>
      </c>
      <c r="H215" s="53" t="s">
        <v>43</v>
      </c>
      <c r="I215" s="61" t="s">
        <v>89</v>
      </c>
      <c r="J215" s="39" t="s">
        <v>494</v>
      </c>
      <c r="K215" s="50"/>
      <c r="L215" s="50"/>
      <c r="M215" s="49"/>
      <c r="N215" s="49"/>
      <c r="O215" s="40"/>
      <c r="P215" s="47"/>
      <c r="Q215" s="11"/>
      <c r="R215" s="13" t="s">
        <v>32</v>
      </c>
      <c r="S215" s="11"/>
      <c r="T215" s="26"/>
      <c r="U215" s="26"/>
      <c r="V215" s="26"/>
      <c r="W215" s="26"/>
      <c r="X215" s="26"/>
    </row>
    <row r="216" spans="1:24" s="27" customFormat="1" ht="38.25" x14ac:dyDescent="0.25">
      <c r="A216" s="57" t="s">
        <v>569</v>
      </c>
      <c r="B216" s="58" t="s">
        <v>88</v>
      </c>
      <c r="C216" s="60" t="s">
        <v>567</v>
      </c>
      <c r="D216" s="59" t="s">
        <v>568</v>
      </c>
      <c r="E216" s="60" t="s">
        <v>15</v>
      </c>
      <c r="F216" s="60" t="s">
        <v>15</v>
      </c>
      <c r="G216" s="61" t="s">
        <v>498</v>
      </c>
      <c r="H216" s="53" t="s">
        <v>43</v>
      </c>
      <c r="I216" s="61" t="s">
        <v>89</v>
      </c>
      <c r="J216" s="39" t="s">
        <v>494</v>
      </c>
      <c r="K216" s="50"/>
      <c r="L216" s="50"/>
      <c r="M216" s="49"/>
      <c r="N216" s="49"/>
      <c r="O216" s="40"/>
      <c r="P216" s="47"/>
      <c r="Q216" s="11"/>
      <c r="R216" s="13" t="s">
        <v>32</v>
      </c>
      <c r="S216" s="11"/>
      <c r="T216" s="26"/>
      <c r="U216" s="26"/>
      <c r="V216" s="26"/>
      <c r="W216" s="26"/>
      <c r="X216" s="26"/>
    </row>
    <row r="217" spans="1:24" s="27" customFormat="1" ht="38.25" x14ac:dyDescent="0.25">
      <c r="A217" s="57" t="s">
        <v>570</v>
      </c>
      <c r="B217" s="58" t="s">
        <v>88</v>
      </c>
      <c r="C217" s="60" t="s">
        <v>571</v>
      </c>
      <c r="D217" s="59" t="s">
        <v>572</v>
      </c>
      <c r="E217" s="60" t="s">
        <v>15</v>
      </c>
      <c r="F217" s="60" t="s">
        <v>15</v>
      </c>
      <c r="G217" s="61" t="s">
        <v>498</v>
      </c>
      <c r="H217" s="53" t="s">
        <v>43</v>
      </c>
      <c r="I217" s="61" t="s">
        <v>89</v>
      </c>
      <c r="J217" s="39" t="s">
        <v>494</v>
      </c>
      <c r="K217" s="50"/>
      <c r="L217" s="50"/>
      <c r="M217" s="49"/>
      <c r="N217" s="49"/>
      <c r="O217" s="40"/>
      <c r="P217" s="47"/>
      <c r="Q217" s="11"/>
      <c r="R217" s="13" t="s">
        <v>32</v>
      </c>
      <c r="S217" s="11"/>
      <c r="T217" s="26"/>
      <c r="U217" s="26"/>
      <c r="V217" s="26"/>
      <c r="W217" s="26"/>
      <c r="X217" s="26"/>
    </row>
    <row r="218" spans="1:24" s="27" customFormat="1" ht="38.25" x14ac:dyDescent="0.25">
      <c r="A218" s="57" t="s">
        <v>771</v>
      </c>
      <c r="B218" s="58" t="s">
        <v>88</v>
      </c>
      <c r="C218" s="60" t="s">
        <v>574</v>
      </c>
      <c r="D218" s="59" t="s">
        <v>575</v>
      </c>
      <c r="E218" s="60" t="s">
        <v>13</v>
      </c>
      <c r="F218" s="60" t="s">
        <v>13</v>
      </c>
      <c r="G218" s="61" t="s">
        <v>587</v>
      </c>
      <c r="H218" s="53" t="s">
        <v>43</v>
      </c>
      <c r="I218" s="61" t="s">
        <v>89</v>
      </c>
      <c r="J218" s="39" t="s">
        <v>573</v>
      </c>
      <c r="K218" s="50"/>
      <c r="L218" s="50"/>
      <c r="M218" s="49"/>
      <c r="N218" s="49"/>
      <c r="O218" s="40"/>
      <c r="P218" s="47"/>
      <c r="Q218" s="11"/>
      <c r="R218" s="13" t="s">
        <v>32</v>
      </c>
      <c r="S218" s="11"/>
      <c r="T218" s="26"/>
      <c r="U218" s="26"/>
      <c r="V218" s="26"/>
      <c r="W218" s="26"/>
      <c r="X218" s="26"/>
    </row>
    <row r="219" spans="1:24" s="27" customFormat="1" ht="51" x14ac:dyDescent="0.25">
      <c r="A219" s="57" t="s">
        <v>772</v>
      </c>
      <c r="B219" s="58" t="s">
        <v>88</v>
      </c>
      <c r="C219" s="60" t="s">
        <v>576</v>
      </c>
      <c r="D219" s="59" t="s">
        <v>577</v>
      </c>
      <c r="E219" s="60" t="s">
        <v>13</v>
      </c>
      <c r="F219" s="60" t="s">
        <v>13</v>
      </c>
      <c r="G219" s="61" t="s">
        <v>576</v>
      </c>
      <c r="H219" s="53" t="s">
        <v>43</v>
      </c>
      <c r="I219" s="61" t="s">
        <v>89</v>
      </c>
      <c r="J219" s="39" t="s">
        <v>573</v>
      </c>
      <c r="K219" s="50"/>
      <c r="L219" s="50"/>
      <c r="M219" s="49"/>
      <c r="N219" s="49"/>
      <c r="O219" s="40"/>
      <c r="P219" s="47"/>
      <c r="Q219" s="11"/>
      <c r="R219" s="13" t="s">
        <v>32</v>
      </c>
      <c r="S219" s="11"/>
      <c r="T219" s="26"/>
      <c r="U219" s="26"/>
      <c r="V219" s="26"/>
      <c r="W219" s="26"/>
      <c r="X219" s="26"/>
    </row>
    <row r="220" spans="1:24" s="27" customFormat="1" ht="51" x14ac:dyDescent="0.25">
      <c r="A220" s="57" t="s">
        <v>773</v>
      </c>
      <c r="B220" s="58" t="s">
        <v>88</v>
      </c>
      <c r="C220" s="60" t="s">
        <v>578</v>
      </c>
      <c r="D220" s="59" t="s">
        <v>579</v>
      </c>
      <c r="E220" s="60" t="s">
        <v>15</v>
      </c>
      <c r="F220" s="60" t="s">
        <v>87</v>
      </c>
      <c r="G220" s="61" t="s">
        <v>578</v>
      </c>
      <c r="H220" s="53" t="s">
        <v>43</v>
      </c>
      <c r="I220" s="61" t="s">
        <v>89</v>
      </c>
      <c r="J220" s="39" t="s">
        <v>573</v>
      </c>
      <c r="K220" s="50"/>
      <c r="L220" s="50"/>
      <c r="M220" s="49"/>
      <c r="N220" s="49"/>
      <c r="O220" s="40"/>
      <c r="P220" s="47"/>
      <c r="Q220" s="11"/>
      <c r="R220" s="13" t="s">
        <v>32</v>
      </c>
      <c r="S220" s="11"/>
      <c r="T220" s="26"/>
      <c r="U220" s="26"/>
      <c r="V220" s="26"/>
      <c r="W220" s="26"/>
      <c r="X220" s="26"/>
    </row>
    <row r="221" spans="1:24" s="27" customFormat="1" ht="51" x14ac:dyDescent="0.25">
      <c r="A221" s="57" t="s">
        <v>773</v>
      </c>
      <c r="B221" s="58" t="s">
        <v>88</v>
      </c>
      <c r="C221" s="60" t="s">
        <v>578</v>
      </c>
      <c r="D221" s="59" t="s">
        <v>580</v>
      </c>
      <c r="E221" s="60" t="s">
        <v>87</v>
      </c>
      <c r="F221" s="60" t="s">
        <v>13</v>
      </c>
      <c r="G221" s="61" t="s">
        <v>578</v>
      </c>
      <c r="H221" s="53" t="s">
        <v>43</v>
      </c>
      <c r="I221" s="61" t="s">
        <v>89</v>
      </c>
      <c r="J221" s="39" t="s">
        <v>573</v>
      </c>
      <c r="K221" s="50"/>
      <c r="L221" s="50"/>
      <c r="M221" s="49"/>
      <c r="N221" s="49"/>
      <c r="O221" s="40"/>
      <c r="P221" s="47"/>
      <c r="Q221" s="11"/>
      <c r="R221" s="13" t="s">
        <v>32</v>
      </c>
      <c r="S221" s="11"/>
      <c r="T221" s="26"/>
      <c r="U221" s="26"/>
      <c r="V221" s="26"/>
      <c r="W221" s="26"/>
      <c r="X221" s="26"/>
    </row>
    <row r="222" spans="1:24" s="27" customFormat="1" ht="25.5" x14ac:dyDescent="0.25">
      <c r="A222" s="57" t="s">
        <v>629</v>
      </c>
      <c r="B222" s="58" t="s">
        <v>88</v>
      </c>
      <c r="C222" s="60" t="s">
        <v>581</v>
      </c>
      <c r="D222" s="59" t="s">
        <v>582</v>
      </c>
      <c r="E222" s="60" t="s">
        <v>15</v>
      </c>
      <c r="F222" s="60" t="s">
        <v>15</v>
      </c>
      <c r="G222" s="60" t="s">
        <v>581</v>
      </c>
      <c r="H222" s="53" t="s">
        <v>43</v>
      </c>
      <c r="I222" s="61" t="s">
        <v>89</v>
      </c>
      <c r="J222" s="39" t="s">
        <v>573</v>
      </c>
      <c r="K222" s="50"/>
      <c r="L222" s="50"/>
      <c r="M222" s="49"/>
      <c r="N222" s="49"/>
      <c r="O222" s="40"/>
      <c r="P222" s="47"/>
      <c r="Q222" s="11"/>
      <c r="R222" s="13" t="s">
        <v>32</v>
      </c>
      <c r="S222" s="11"/>
      <c r="T222" s="26"/>
      <c r="U222" s="26"/>
      <c r="V222" s="26"/>
      <c r="W222" s="26"/>
      <c r="X222" s="26"/>
    </row>
    <row r="223" spans="1:24" s="27" customFormat="1" ht="42.75" customHeight="1" x14ac:dyDescent="0.25">
      <c r="A223" s="57" t="s">
        <v>774</v>
      </c>
      <c r="B223" s="58" t="s">
        <v>88</v>
      </c>
      <c r="C223" s="60" t="s">
        <v>583</v>
      </c>
      <c r="D223" s="59" t="s">
        <v>584</v>
      </c>
      <c r="E223" s="60" t="s">
        <v>14</v>
      </c>
      <c r="F223" s="60" t="s">
        <v>15</v>
      </c>
      <c r="G223" s="60" t="s">
        <v>583</v>
      </c>
      <c r="H223" s="53" t="s">
        <v>43</v>
      </c>
      <c r="I223" s="61" t="s">
        <v>89</v>
      </c>
      <c r="J223" s="39" t="s">
        <v>573</v>
      </c>
      <c r="K223" s="50"/>
      <c r="L223" s="50"/>
      <c r="M223" s="49"/>
      <c r="N223" s="49"/>
      <c r="O223" s="40"/>
      <c r="P223" s="47"/>
      <c r="Q223" s="11"/>
      <c r="R223" s="13" t="s">
        <v>32</v>
      </c>
      <c r="S223" s="11"/>
      <c r="T223" s="26"/>
      <c r="U223" s="26"/>
      <c r="V223" s="26"/>
      <c r="W223" s="26"/>
      <c r="X223" s="26"/>
    </row>
    <row r="224" spans="1:24" s="27" customFormat="1" ht="25.5" x14ac:dyDescent="0.25">
      <c r="A224" s="57" t="s">
        <v>775</v>
      </c>
      <c r="B224" s="58" t="s">
        <v>88</v>
      </c>
      <c r="C224" s="60" t="s">
        <v>585</v>
      </c>
      <c r="D224" s="59" t="s">
        <v>586</v>
      </c>
      <c r="E224" s="60" t="s">
        <v>13</v>
      </c>
      <c r="F224" s="60" t="s">
        <v>13</v>
      </c>
      <c r="G224" s="60" t="s">
        <v>585</v>
      </c>
      <c r="H224" s="53" t="s">
        <v>43</v>
      </c>
      <c r="I224" s="61" t="s">
        <v>89</v>
      </c>
      <c r="J224" s="39" t="s">
        <v>573</v>
      </c>
      <c r="K224" s="50"/>
      <c r="L224" s="50"/>
      <c r="M224" s="49"/>
      <c r="N224" s="49"/>
      <c r="O224" s="40"/>
      <c r="P224" s="47"/>
      <c r="Q224" s="11"/>
      <c r="R224" s="13" t="s">
        <v>32</v>
      </c>
      <c r="S224" s="11"/>
      <c r="T224" s="26"/>
      <c r="U224" s="26"/>
      <c r="V224" s="26"/>
      <c r="W224" s="26"/>
      <c r="X224" s="26"/>
    </row>
    <row r="225" spans="1:24" s="27" customFormat="1" ht="38.25" x14ac:dyDescent="0.25">
      <c r="A225" s="57" t="s">
        <v>588</v>
      </c>
      <c r="B225" s="58" t="s">
        <v>88</v>
      </c>
      <c r="C225" s="60" t="s">
        <v>589</v>
      </c>
      <c r="D225" s="59" t="s">
        <v>590</v>
      </c>
      <c r="E225" s="60" t="s">
        <v>13</v>
      </c>
      <c r="F225" s="60" t="s">
        <v>13</v>
      </c>
      <c r="G225" s="61" t="s">
        <v>587</v>
      </c>
      <c r="H225" s="53" t="s">
        <v>43</v>
      </c>
      <c r="I225" s="61" t="s">
        <v>89</v>
      </c>
      <c r="J225" s="39" t="s">
        <v>573</v>
      </c>
      <c r="K225" s="50"/>
      <c r="L225" s="50"/>
      <c r="M225" s="49"/>
      <c r="N225" s="49"/>
      <c r="O225" s="40"/>
      <c r="P225" s="47"/>
      <c r="Q225" s="11"/>
      <c r="R225" s="13" t="s">
        <v>32</v>
      </c>
      <c r="S225" s="11"/>
      <c r="T225" s="26"/>
      <c r="U225" s="26"/>
      <c r="V225" s="26"/>
      <c r="W225" s="26"/>
      <c r="X225" s="26"/>
    </row>
    <row r="226" spans="1:24" s="27" customFormat="1" ht="38.25" x14ac:dyDescent="0.25">
      <c r="A226" s="57" t="s">
        <v>591</v>
      </c>
      <c r="B226" s="58" t="s">
        <v>88</v>
      </c>
      <c r="C226" s="60" t="s">
        <v>589</v>
      </c>
      <c r="D226" s="59" t="s">
        <v>592</v>
      </c>
      <c r="E226" s="60" t="s">
        <v>13</v>
      </c>
      <c r="F226" s="60" t="s">
        <v>13</v>
      </c>
      <c r="G226" s="61" t="s">
        <v>587</v>
      </c>
      <c r="H226" s="53" t="s">
        <v>43</v>
      </c>
      <c r="I226" s="61" t="s">
        <v>89</v>
      </c>
      <c r="J226" s="39" t="s">
        <v>573</v>
      </c>
      <c r="K226" s="50"/>
      <c r="L226" s="50"/>
      <c r="M226" s="49"/>
      <c r="N226" s="49"/>
      <c r="O226" s="40"/>
      <c r="P226" s="47"/>
      <c r="Q226" s="11"/>
      <c r="R226" s="13" t="s">
        <v>32</v>
      </c>
      <c r="S226" s="11"/>
      <c r="T226" s="26"/>
      <c r="U226" s="26"/>
      <c r="V226" s="26"/>
      <c r="W226" s="26"/>
      <c r="X226" s="26"/>
    </row>
    <row r="227" spans="1:24" s="27" customFormat="1" ht="38.25" x14ac:dyDescent="0.25">
      <c r="A227" s="57" t="s">
        <v>593</v>
      </c>
      <c r="B227" s="58" t="s">
        <v>88</v>
      </c>
      <c r="C227" s="60" t="s">
        <v>594</v>
      </c>
      <c r="D227" s="59" t="s">
        <v>595</v>
      </c>
      <c r="E227" s="60" t="s">
        <v>15</v>
      </c>
      <c r="F227" s="60" t="s">
        <v>15</v>
      </c>
      <c r="G227" s="61" t="s">
        <v>587</v>
      </c>
      <c r="H227" s="53" t="s">
        <v>43</v>
      </c>
      <c r="I227" s="61" t="s">
        <v>89</v>
      </c>
      <c r="J227" s="39" t="s">
        <v>573</v>
      </c>
      <c r="K227" s="50"/>
      <c r="L227" s="50"/>
      <c r="M227" s="49"/>
      <c r="N227" s="49"/>
      <c r="O227" s="40"/>
      <c r="P227" s="47"/>
      <c r="Q227" s="11"/>
      <c r="R227" s="13" t="s">
        <v>32</v>
      </c>
      <c r="S227" s="11"/>
      <c r="T227" s="26"/>
      <c r="U227" s="26"/>
      <c r="V227" s="26"/>
      <c r="W227" s="26"/>
      <c r="X227" s="26"/>
    </row>
    <row r="228" spans="1:24" s="27" customFormat="1" ht="25.5" x14ac:dyDescent="0.25">
      <c r="A228" s="57" t="s">
        <v>596</v>
      </c>
      <c r="B228" s="58" t="s">
        <v>88</v>
      </c>
      <c r="C228" s="60" t="s">
        <v>594</v>
      </c>
      <c r="D228" s="59" t="s">
        <v>597</v>
      </c>
      <c r="E228" s="60" t="s">
        <v>15</v>
      </c>
      <c r="F228" s="60" t="s">
        <v>15</v>
      </c>
      <c r="G228" s="61" t="s">
        <v>587</v>
      </c>
      <c r="H228" s="53" t="s">
        <v>43</v>
      </c>
      <c r="I228" s="61" t="s">
        <v>89</v>
      </c>
      <c r="J228" s="39" t="s">
        <v>573</v>
      </c>
      <c r="K228" s="50"/>
      <c r="L228" s="50"/>
      <c r="M228" s="49"/>
      <c r="N228" s="49"/>
      <c r="O228" s="40"/>
      <c r="P228" s="47"/>
      <c r="Q228" s="11"/>
      <c r="R228" s="13" t="s">
        <v>32</v>
      </c>
      <c r="S228" s="11"/>
      <c r="T228" s="26"/>
      <c r="U228" s="26"/>
      <c r="V228" s="26"/>
      <c r="W228" s="26"/>
      <c r="X228" s="26"/>
    </row>
    <row r="229" spans="1:24" s="27" customFormat="1" ht="38.25" x14ac:dyDescent="0.25">
      <c r="A229" s="57" t="s">
        <v>599</v>
      </c>
      <c r="B229" s="58" t="s">
        <v>88</v>
      </c>
      <c r="C229" s="60" t="s">
        <v>600</v>
      </c>
      <c r="D229" s="59" t="s">
        <v>601</v>
      </c>
      <c r="E229" s="60" t="s">
        <v>13</v>
      </c>
      <c r="F229" s="60" t="s">
        <v>13</v>
      </c>
      <c r="G229" s="61" t="s">
        <v>598</v>
      </c>
      <c r="H229" s="53" t="s">
        <v>43</v>
      </c>
      <c r="I229" s="61" t="s">
        <v>89</v>
      </c>
      <c r="J229" s="39" t="s">
        <v>573</v>
      </c>
      <c r="K229" s="50"/>
      <c r="L229" s="50"/>
      <c r="M229" s="49"/>
      <c r="N229" s="49"/>
      <c r="O229" s="40"/>
      <c r="P229" s="47"/>
      <c r="Q229" s="11"/>
      <c r="R229" s="13" t="s">
        <v>32</v>
      </c>
      <c r="S229" s="11"/>
      <c r="T229" s="26"/>
      <c r="U229" s="26"/>
      <c r="V229" s="26"/>
      <c r="W229" s="26"/>
      <c r="X229" s="26"/>
    </row>
    <row r="230" spans="1:24" s="27" customFormat="1" ht="38.25" x14ac:dyDescent="0.25">
      <c r="A230" s="57" t="s">
        <v>602</v>
      </c>
      <c r="B230" s="58" t="s">
        <v>88</v>
      </c>
      <c r="C230" s="60" t="s">
        <v>600</v>
      </c>
      <c r="D230" s="59" t="s">
        <v>603</v>
      </c>
      <c r="E230" s="60" t="s">
        <v>15</v>
      </c>
      <c r="F230" s="60" t="s">
        <v>15</v>
      </c>
      <c r="G230" s="61" t="s">
        <v>598</v>
      </c>
      <c r="H230" s="53" t="s">
        <v>43</v>
      </c>
      <c r="I230" s="61" t="s">
        <v>89</v>
      </c>
      <c r="J230" s="39" t="s">
        <v>573</v>
      </c>
      <c r="K230" s="50"/>
      <c r="L230" s="50"/>
      <c r="M230" s="49"/>
      <c r="N230" s="49"/>
      <c r="O230" s="40"/>
      <c r="P230" s="47"/>
      <c r="Q230" s="11"/>
      <c r="R230" s="13" t="s">
        <v>32</v>
      </c>
      <c r="S230" s="11"/>
      <c r="T230" s="26"/>
      <c r="U230" s="26"/>
      <c r="V230" s="26"/>
      <c r="W230" s="26"/>
      <c r="X230" s="26"/>
    </row>
    <row r="231" spans="1:24" s="27" customFormat="1" ht="38.25" x14ac:dyDescent="0.25">
      <c r="A231" s="57" t="s">
        <v>604</v>
      </c>
      <c r="B231" s="58" t="s">
        <v>88</v>
      </c>
      <c r="C231" s="60" t="s">
        <v>600</v>
      </c>
      <c r="D231" s="59" t="s">
        <v>605</v>
      </c>
      <c r="E231" s="60" t="s">
        <v>87</v>
      </c>
      <c r="F231" s="60" t="s">
        <v>15</v>
      </c>
      <c r="G231" s="61" t="s">
        <v>598</v>
      </c>
      <c r="H231" s="53" t="s">
        <v>43</v>
      </c>
      <c r="I231" s="61" t="s">
        <v>89</v>
      </c>
      <c r="J231" s="39" t="s">
        <v>573</v>
      </c>
      <c r="K231" s="50"/>
      <c r="L231" s="50"/>
      <c r="M231" s="49"/>
      <c r="N231" s="49"/>
      <c r="O231" s="40"/>
      <c r="P231" s="47"/>
      <c r="Q231" s="11"/>
      <c r="R231" s="13" t="s">
        <v>32</v>
      </c>
      <c r="S231" s="11"/>
      <c r="T231" s="26"/>
      <c r="U231" s="26"/>
      <c r="V231" s="26"/>
      <c r="W231" s="26"/>
      <c r="X231" s="26"/>
    </row>
    <row r="232" spans="1:24" s="27" customFormat="1" ht="38.25" x14ac:dyDescent="0.25">
      <c r="A232" s="57" t="s">
        <v>606</v>
      </c>
      <c r="B232" s="58" t="s">
        <v>88</v>
      </c>
      <c r="C232" s="60" t="s">
        <v>600</v>
      </c>
      <c r="D232" s="59" t="s">
        <v>607</v>
      </c>
      <c r="E232" s="60" t="s">
        <v>15</v>
      </c>
      <c r="F232" s="60" t="s">
        <v>15</v>
      </c>
      <c r="G232" s="61" t="s">
        <v>598</v>
      </c>
      <c r="H232" s="53" t="s">
        <v>43</v>
      </c>
      <c r="I232" s="61" t="s">
        <v>89</v>
      </c>
      <c r="J232" s="39" t="s">
        <v>573</v>
      </c>
      <c r="K232" s="50"/>
      <c r="L232" s="50"/>
      <c r="M232" s="49"/>
      <c r="N232" s="49"/>
      <c r="O232" s="40"/>
      <c r="P232" s="47"/>
      <c r="Q232" s="11"/>
      <c r="R232" s="13" t="s">
        <v>32</v>
      </c>
      <c r="S232" s="11"/>
      <c r="T232" s="26"/>
      <c r="U232" s="26"/>
      <c r="V232" s="26"/>
      <c r="W232" s="26"/>
      <c r="X232" s="26"/>
    </row>
    <row r="233" spans="1:24" s="27" customFormat="1" ht="38.25" x14ac:dyDescent="0.25">
      <c r="A233" s="57" t="s">
        <v>608</v>
      </c>
      <c r="B233" s="58" t="s">
        <v>88</v>
      </c>
      <c r="C233" s="60" t="s">
        <v>600</v>
      </c>
      <c r="D233" s="59" t="s">
        <v>609</v>
      </c>
      <c r="E233" s="60" t="s">
        <v>15</v>
      </c>
      <c r="F233" s="60" t="s">
        <v>15</v>
      </c>
      <c r="G233" s="61" t="s">
        <v>598</v>
      </c>
      <c r="H233" s="53" t="s">
        <v>43</v>
      </c>
      <c r="I233" s="61" t="s">
        <v>89</v>
      </c>
      <c r="J233" s="39" t="s">
        <v>573</v>
      </c>
      <c r="K233" s="50"/>
      <c r="L233" s="50"/>
      <c r="M233" s="49"/>
      <c r="N233" s="49"/>
      <c r="O233" s="40"/>
      <c r="P233" s="47"/>
      <c r="Q233" s="11"/>
      <c r="R233" s="13" t="s">
        <v>32</v>
      </c>
      <c r="S233" s="11"/>
      <c r="T233" s="26"/>
      <c r="U233" s="26"/>
      <c r="V233" s="26"/>
      <c r="W233" s="26"/>
      <c r="X233" s="26"/>
    </row>
    <row r="234" spans="1:24" s="27" customFormat="1" ht="25.5" x14ac:dyDescent="0.25">
      <c r="A234" s="57" t="s">
        <v>610</v>
      </c>
      <c r="B234" s="58" t="s">
        <v>88</v>
      </c>
      <c r="C234" s="60" t="s">
        <v>611</v>
      </c>
      <c r="D234" s="59" t="s">
        <v>614</v>
      </c>
      <c r="E234" s="60" t="s">
        <v>13</v>
      </c>
      <c r="F234" s="60" t="s">
        <v>13</v>
      </c>
      <c r="G234" s="61" t="s">
        <v>598</v>
      </c>
      <c r="H234" s="53" t="s">
        <v>43</v>
      </c>
      <c r="I234" s="61" t="s">
        <v>89</v>
      </c>
      <c r="J234" s="39" t="s">
        <v>573</v>
      </c>
      <c r="K234" s="50"/>
      <c r="L234" s="50"/>
      <c r="M234" s="49"/>
      <c r="N234" s="49"/>
      <c r="O234" s="40"/>
      <c r="P234" s="47"/>
      <c r="Q234" s="11"/>
      <c r="R234" s="13" t="s">
        <v>32</v>
      </c>
      <c r="S234" s="11"/>
      <c r="T234" s="26"/>
      <c r="U234" s="26"/>
      <c r="V234" s="26"/>
      <c r="W234" s="26"/>
      <c r="X234" s="26"/>
    </row>
    <row r="235" spans="1:24" s="27" customFormat="1" ht="38.25" x14ac:dyDescent="0.25">
      <c r="A235" s="57" t="s">
        <v>613</v>
      </c>
      <c r="B235" s="58" t="s">
        <v>88</v>
      </c>
      <c r="C235" s="60" t="s">
        <v>612</v>
      </c>
      <c r="D235" s="59" t="s">
        <v>615</v>
      </c>
      <c r="E235" s="60" t="s">
        <v>15</v>
      </c>
      <c r="F235" s="60" t="s">
        <v>15</v>
      </c>
      <c r="G235" s="61" t="s">
        <v>598</v>
      </c>
      <c r="H235" s="53" t="s">
        <v>43</v>
      </c>
      <c r="I235" s="61" t="s">
        <v>89</v>
      </c>
      <c r="J235" s="39" t="s">
        <v>573</v>
      </c>
      <c r="K235" s="50"/>
      <c r="L235" s="50"/>
      <c r="M235" s="49"/>
      <c r="N235" s="49"/>
      <c r="O235" s="40"/>
      <c r="P235" s="47"/>
      <c r="Q235" s="11"/>
      <c r="R235" s="13" t="s">
        <v>32</v>
      </c>
      <c r="S235" s="11"/>
      <c r="T235" s="26"/>
      <c r="U235" s="26"/>
      <c r="V235" s="26"/>
      <c r="W235" s="26"/>
      <c r="X235" s="26"/>
    </row>
    <row r="236" spans="1:24" s="27" customFormat="1" ht="38.25" x14ac:dyDescent="0.25">
      <c r="A236" s="57" t="s">
        <v>616</v>
      </c>
      <c r="B236" s="58" t="s">
        <v>88</v>
      </c>
      <c r="C236" s="60" t="s">
        <v>612</v>
      </c>
      <c r="D236" s="59" t="s">
        <v>617</v>
      </c>
      <c r="E236" s="60" t="s">
        <v>15</v>
      </c>
      <c r="F236" s="60" t="s">
        <v>15</v>
      </c>
      <c r="G236" s="61" t="s">
        <v>598</v>
      </c>
      <c r="H236" s="53" t="s">
        <v>43</v>
      </c>
      <c r="I236" s="61" t="s">
        <v>89</v>
      </c>
      <c r="J236" s="39" t="s">
        <v>573</v>
      </c>
      <c r="K236" s="50"/>
      <c r="L236" s="50"/>
      <c r="M236" s="49"/>
      <c r="N236" s="49"/>
      <c r="O236" s="40"/>
      <c r="P236" s="47"/>
      <c r="Q236" s="11"/>
      <c r="R236" s="13" t="s">
        <v>32</v>
      </c>
      <c r="S236" s="11"/>
      <c r="T236" s="26"/>
      <c r="U236" s="26"/>
      <c r="V236" s="26"/>
      <c r="W236" s="26"/>
      <c r="X236" s="26"/>
    </row>
    <row r="237" spans="1:24" s="27" customFormat="1" ht="25.5" x14ac:dyDescent="0.25">
      <c r="A237" s="57" t="s">
        <v>618</v>
      </c>
      <c r="B237" s="58" t="s">
        <v>88</v>
      </c>
      <c r="C237" s="60" t="s">
        <v>619</v>
      </c>
      <c r="D237" s="59" t="s">
        <v>620</v>
      </c>
      <c r="E237" s="60" t="s">
        <v>15</v>
      </c>
      <c r="F237" s="60" t="s">
        <v>15</v>
      </c>
      <c r="G237" s="61" t="s">
        <v>598</v>
      </c>
      <c r="H237" s="53" t="s">
        <v>43</v>
      </c>
      <c r="I237" s="61" t="s">
        <v>89</v>
      </c>
      <c r="J237" s="39" t="s">
        <v>573</v>
      </c>
      <c r="K237" s="50"/>
      <c r="L237" s="50"/>
      <c r="M237" s="49"/>
      <c r="N237" s="49"/>
      <c r="O237" s="40"/>
      <c r="P237" s="47"/>
      <c r="Q237" s="11"/>
      <c r="R237" s="13" t="s">
        <v>32</v>
      </c>
      <c r="S237" s="11"/>
      <c r="T237" s="26"/>
      <c r="U237" s="26"/>
      <c r="V237" s="26"/>
      <c r="W237" s="26"/>
      <c r="X237" s="26"/>
    </row>
    <row r="238" spans="1:24" s="27" customFormat="1" ht="38.25" x14ac:dyDescent="0.25">
      <c r="A238" s="57" t="s">
        <v>622</v>
      </c>
      <c r="B238" s="58" t="s">
        <v>88</v>
      </c>
      <c r="C238" s="60" t="s">
        <v>623</v>
      </c>
      <c r="D238" s="59" t="s">
        <v>624</v>
      </c>
      <c r="E238" s="60" t="s">
        <v>15</v>
      </c>
      <c r="F238" s="60" t="s">
        <v>15</v>
      </c>
      <c r="G238" s="61" t="s">
        <v>621</v>
      </c>
      <c r="H238" s="53" t="s">
        <v>43</v>
      </c>
      <c r="I238" s="61" t="s">
        <v>89</v>
      </c>
      <c r="J238" s="39" t="s">
        <v>573</v>
      </c>
      <c r="K238" s="50"/>
      <c r="L238" s="50"/>
      <c r="M238" s="49"/>
      <c r="N238" s="49"/>
      <c r="O238" s="40"/>
      <c r="P238" s="47"/>
      <c r="Q238" s="11"/>
      <c r="R238" s="13" t="s">
        <v>32</v>
      </c>
      <c r="S238" s="11"/>
      <c r="T238" s="26"/>
      <c r="U238" s="26"/>
      <c r="V238" s="26"/>
      <c r="W238" s="26"/>
      <c r="X238" s="26"/>
    </row>
    <row r="239" spans="1:24" s="27" customFormat="1" ht="38.25" x14ac:dyDescent="0.25">
      <c r="A239" s="57" t="s">
        <v>625</v>
      </c>
      <c r="B239" s="58" t="s">
        <v>88</v>
      </c>
      <c r="C239" s="60" t="s">
        <v>626</v>
      </c>
      <c r="D239" s="59" t="s">
        <v>627</v>
      </c>
      <c r="E239" s="60" t="s">
        <v>15</v>
      </c>
      <c r="F239" s="60" t="s">
        <v>15</v>
      </c>
      <c r="G239" s="61" t="s">
        <v>621</v>
      </c>
      <c r="H239" s="53" t="s">
        <v>43</v>
      </c>
      <c r="I239" s="61" t="s">
        <v>89</v>
      </c>
      <c r="J239" s="39" t="s">
        <v>573</v>
      </c>
      <c r="K239" s="50"/>
      <c r="L239" s="50"/>
      <c r="M239" s="49"/>
      <c r="N239" s="49"/>
      <c r="O239" s="40"/>
      <c r="P239" s="47"/>
      <c r="Q239" s="11"/>
      <c r="R239" s="13" t="s">
        <v>32</v>
      </c>
      <c r="S239" s="11"/>
      <c r="T239" s="26"/>
      <c r="U239" s="26"/>
      <c r="V239" s="26"/>
      <c r="W239" s="26"/>
      <c r="X239" s="26"/>
    </row>
    <row r="240" spans="1:24" s="27" customFormat="1" ht="38.25" x14ac:dyDescent="0.25">
      <c r="A240" s="57" t="s">
        <v>629</v>
      </c>
      <c r="B240" s="58" t="s">
        <v>88</v>
      </c>
      <c r="C240" s="60" t="s">
        <v>630</v>
      </c>
      <c r="D240" s="59" t="s">
        <v>631</v>
      </c>
      <c r="E240" s="60" t="s">
        <v>15</v>
      </c>
      <c r="F240" s="60" t="s">
        <v>15</v>
      </c>
      <c r="G240" s="61" t="s">
        <v>628</v>
      </c>
      <c r="H240" s="53" t="s">
        <v>43</v>
      </c>
      <c r="I240" s="61" t="s">
        <v>89</v>
      </c>
      <c r="J240" s="39" t="s">
        <v>573</v>
      </c>
      <c r="K240" s="50"/>
      <c r="L240" s="50"/>
      <c r="M240" s="49"/>
      <c r="N240" s="49"/>
      <c r="O240" s="40"/>
      <c r="P240" s="47"/>
      <c r="Q240" s="11"/>
      <c r="R240" s="13" t="s">
        <v>32</v>
      </c>
      <c r="S240" s="11"/>
      <c r="T240" s="26"/>
      <c r="U240" s="26"/>
      <c r="V240" s="26"/>
      <c r="W240" s="26"/>
      <c r="X240" s="26"/>
    </row>
    <row r="241" spans="1:24" s="27" customFormat="1" ht="38.25" x14ac:dyDescent="0.25">
      <c r="A241" s="57" t="s">
        <v>632</v>
      </c>
      <c r="B241" s="58" t="s">
        <v>88</v>
      </c>
      <c r="C241" s="60" t="s">
        <v>633</v>
      </c>
      <c r="D241" s="59" t="s">
        <v>634</v>
      </c>
      <c r="E241" s="60" t="s">
        <v>15</v>
      </c>
      <c r="F241" s="60" t="s">
        <v>15</v>
      </c>
      <c r="G241" s="61" t="s">
        <v>583</v>
      </c>
      <c r="H241" s="53" t="s">
        <v>43</v>
      </c>
      <c r="I241" s="61" t="s">
        <v>89</v>
      </c>
      <c r="J241" s="39" t="s">
        <v>573</v>
      </c>
      <c r="K241" s="50"/>
      <c r="L241" s="50"/>
      <c r="M241" s="49"/>
      <c r="N241" s="49"/>
      <c r="O241" s="40"/>
      <c r="P241" s="47"/>
      <c r="Q241" s="11"/>
      <c r="R241" s="13" t="s">
        <v>32</v>
      </c>
      <c r="S241" s="11"/>
      <c r="T241" s="26"/>
      <c r="U241" s="26"/>
      <c r="V241" s="26"/>
      <c r="W241" s="26"/>
      <c r="X241" s="26"/>
    </row>
    <row r="242" spans="1:24" s="27" customFormat="1" ht="25.5" x14ac:dyDescent="0.25">
      <c r="A242" s="57" t="s">
        <v>638</v>
      </c>
      <c r="B242" s="58" t="s">
        <v>88</v>
      </c>
      <c r="C242" s="60" t="s">
        <v>635</v>
      </c>
      <c r="D242" s="59" t="s">
        <v>636</v>
      </c>
      <c r="E242" s="60" t="s">
        <v>15</v>
      </c>
      <c r="F242" s="60" t="s">
        <v>15</v>
      </c>
      <c r="G242" s="61" t="s">
        <v>583</v>
      </c>
      <c r="H242" s="53" t="s">
        <v>43</v>
      </c>
      <c r="I242" s="61" t="s">
        <v>89</v>
      </c>
      <c r="J242" s="39" t="s">
        <v>573</v>
      </c>
      <c r="K242" s="50"/>
      <c r="L242" s="50"/>
      <c r="M242" s="49"/>
      <c r="N242" s="49"/>
      <c r="O242" s="40"/>
      <c r="P242" s="47"/>
      <c r="Q242" s="11"/>
      <c r="R242" s="13" t="s">
        <v>32</v>
      </c>
      <c r="S242" s="11"/>
      <c r="T242" s="26"/>
      <c r="U242" s="26"/>
      <c r="V242" s="26"/>
      <c r="W242" s="26"/>
      <c r="X242" s="26"/>
    </row>
    <row r="243" spans="1:24" s="27" customFormat="1" ht="25.5" x14ac:dyDescent="0.25">
      <c r="A243" s="57" t="s">
        <v>637</v>
      </c>
      <c r="B243" s="58" t="s">
        <v>88</v>
      </c>
      <c r="C243" s="60" t="s">
        <v>639</v>
      </c>
      <c r="D243" s="59" t="s">
        <v>640</v>
      </c>
      <c r="E243" s="60" t="s">
        <v>15</v>
      </c>
      <c r="F243" s="60" t="s">
        <v>15</v>
      </c>
      <c r="G243" s="61" t="s">
        <v>585</v>
      </c>
      <c r="H243" s="53" t="s">
        <v>43</v>
      </c>
      <c r="I243" s="61" t="s">
        <v>89</v>
      </c>
      <c r="J243" s="39" t="s">
        <v>573</v>
      </c>
      <c r="K243" s="50"/>
      <c r="L243" s="50"/>
      <c r="M243" s="49"/>
      <c r="N243" s="49"/>
      <c r="O243" s="40"/>
      <c r="P243" s="47"/>
      <c r="Q243" s="11"/>
      <c r="R243" s="13" t="s">
        <v>32</v>
      </c>
      <c r="S243" s="11"/>
      <c r="T243" s="26"/>
      <c r="U243" s="26"/>
      <c r="V243" s="26"/>
      <c r="W243" s="26"/>
      <c r="X243" s="26"/>
    </row>
    <row r="244" spans="1:24" s="27" customFormat="1" ht="25.5" x14ac:dyDescent="0.25">
      <c r="A244" s="57" t="s">
        <v>641</v>
      </c>
      <c r="B244" s="58" t="s">
        <v>88</v>
      </c>
      <c r="C244" s="60" t="s">
        <v>639</v>
      </c>
      <c r="D244" s="59" t="s">
        <v>776</v>
      </c>
      <c r="E244" s="60" t="s">
        <v>13</v>
      </c>
      <c r="F244" s="60" t="s">
        <v>13</v>
      </c>
      <c r="G244" s="61" t="s">
        <v>585</v>
      </c>
      <c r="H244" s="53" t="s">
        <v>43</v>
      </c>
      <c r="I244" s="61" t="s">
        <v>89</v>
      </c>
      <c r="J244" s="39" t="s">
        <v>573</v>
      </c>
      <c r="K244" s="50"/>
      <c r="L244" s="50"/>
      <c r="M244" s="49"/>
      <c r="N244" s="49"/>
      <c r="O244" s="40"/>
      <c r="P244" s="47"/>
      <c r="Q244" s="11"/>
      <c r="R244" s="13" t="s">
        <v>32</v>
      </c>
      <c r="S244" s="11"/>
      <c r="T244" s="26"/>
      <c r="U244" s="26"/>
      <c r="V244" s="26"/>
      <c r="W244" s="26"/>
      <c r="X244" s="26"/>
    </row>
    <row r="246" spans="1:24" x14ac:dyDescent="0.25">
      <c r="D246" s="81" t="s">
        <v>1015</v>
      </c>
      <c r="E246" s="9" t="s">
        <v>696</v>
      </c>
      <c r="F246" s="9" t="s">
        <v>697</v>
      </c>
    </row>
    <row r="247" spans="1:24" x14ac:dyDescent="0.25">
      <c r="D247" s="77" t="s">
        <v>42</v>
      </c>
      <c r="E247" s="78">
        <f>COUNTIFS(E$6:E$244,"E",$H$6:$H$244,$D247)</f>
        <v>55</v>
      </c>
      <c r="F247" s="78">
        <f>COUNTIFS(F$6:F$244,"E",$H$6:$H$244,$D247)</f>
        <v>55</v>
      </c>
    </row>
    <row r="248" spans="1:24" x14ac:dyDescent="0.25">
      <c r="D248" s="77" t="s">
        <v>43</v>
      </c>
      <c r="E248" s="78">
        <f>COUNTIFS(E$6:E$244,"E",$H$6:$H$244,$D248)</f>
        <v>53</v>
      </c>
      <c r="F248" s="78">
        <f>COUNTIFS(F$6:F$244,"E",$H$6:$H$244,$D248)</f>
        <v>58</v>
      </c>
    </row>
    <row r="249" spans="1:24" x14ac:dyDescent="0.25">
      <c r="D249" s="77" t="s">
        <v>1024</v>
      </c>
      <c r="E249" s="79">
        <f>SUM(E247:E248)</f>
        <v>108</v>
      </c>
      <c r="F249" s="79">
        <f>SUM(F247:F248)</f>
        <v>113</v>
      </c>
    </row>
    <row r="250" spans="1:24" x14ac:dyDescent="0.25">
      <c r="D250" s="77"/>
    </row>
    <row r="251" spans="1:24" x14ac:dyDescent="0.25">
      <c r="D251" s="81" t="s">
        <v>1016</v>
      </c>
      <c r="E251" s="9" t="s">
        <v>696</v>
      </c>
      <c r="F251" s="9" t="s">
        <v>697</v>
      </c>
    </row>
    <row r="252" spans="1:24" x14ac:dyDescent="0.25">
      <c r="D252" s="77" t="s">
        <v>42</v>
      </c>
      <c r="E252" s="78">
        <f>COUNTIFS(E$6:E$244,"R",$H$6:$H$244,$D252)</f>
        <v>17</v>
      </c>
      <c r="F252" s="78">
        <f>COUNTIFS(F$6:F$244,"R",$H$6:$H$244,$D252)</f>
        <v>17</v>
      </c>
    </row>
    <row r="253" spans="1:24" x14ac:dyDescent="0.25">
      <c r="D253" s="77" t="s">
        <v>43</v>
      </c>
      <c r="E253" s="78">
        <f>COUNTIFS(E$6:E$244,"R",$H$6:$H$244,$D253)</f>
        <v>90</v>
      </c>
      <c r="F253" s="78">
        <f>COUNTIFS(F$6:F$244,"R",$H$6:$H$244,$D253)</f>
        <v>103</v>
      </c>
    </row>
    <row r="254" spans="1:24" x14ac:dyDescent="0.25">
      <c r="D254" s="77" t="s">
        <v>1024</v>
      </c>
      <c r="E254" s="79">
        <f>SUM(E252:E253)</f>
        <v>107</v>
      </c>
      <c r="F254" s="79">
        <f>SUM(F252:F253)</f>
        <v>120</v>
      </c>
    </row>
  </sheetData>
  <autoFilter ref="E5:J244"/>
  <mergeCells count="8">
    <mergeCell ref="Q4:S4"/>
    <mergeCell ref="O4:O5"/>
    <mergeCell ref="N4:N5"/>
    <mergeCell ref="I4:J4"/>
    <mergeCell ref="A3:D3"/>
    <mergeCell ref="B4:B5"/>
    <mergeCell ref="A4:A5"/>
    <mergeCell ref="K4:M4"/>
  </mergeCells>
  <phoneticPr fontId="13" type="noConversion"/>
  <conditionalFormatting sqref="Q12:Q15 S12:S15 Q27:Q31 S27:S31 Q46:Q47 S46:S47 S71 Q71 S50:S56 Q50:Q56 Q73 S73 S92:S97 Q92:Q97 S106:S110 Q106:Q110 Q42:Q43 S42:S43 S133:S134 Q133:Q134">
    <cfRule type="cellIs" dxfId="662" priority="485" stopIfTrue="1" operator="greaterThan">
      <formula>0</formula>
    </cfRule>
  </conditionalFormatting>
  <conditionalFormatting sqref="R6:R7 R9:R25 R46:R47 R50:R56 R62:R64 R66:R71 R73 R75 R78:R82 R92:R98 R106:R111 R133:R143 R27:R44">
    <cfRule type="cellIs" dxfId="661" priority="468" stopIfTrue="1" operator="equal">
      <formula>"Conforme"</formula>
    </cfRule>
    <cfRule type="cellIs" dxfId="660" priority="469" stopIfTrue="1" operator="equal">
      <formula>"Non conforme"</formula>
    </cfRule>
  </conditionalFormatting>
  <conditionalFormatting sqref="Q6:Q7 S6:S7 S9:S11 Q9:Q11">
    <cfRule type="cellIs" dxfId="659" priority="470" stopIfTrue="1" operator="greaterThan">
      <formula>0</formula>
    </cfRule>
  </conditionalFormatting>
  <conditionalFormatting sqref="Q21:Q24 S21:S24">
    <cfRule type="cellIs" dxfId="658" priority="467" stopIfTrue="1" operator="greaterThan">
      <formula>0</formula>
    </cfRule>
  </conditionalFormatting>
  <conditionalFormatting sqref="Q16:Q20 S16:S20">
    <cfRule type="cellIs" dxfId="657" priority="464" stopIfTrue="1" operator="greaterThan">
      <formula>0</formula>
    </cfRule>
  </conditionalFormatting>
  <conditionalFormatting sqref="S24:S25 Q24:Q25 Q27:Q28 S27:S28">
    <cfRule type="cellIs" dxfId="656" priority="461" stopIfTrue="1" operator="greaterThan">
      <formula>0</formula>
    </cfRule>
  </conditionalFormatting>
  <conditionalFormatting sqref="Q31 S31">
    <cfRule type="cellIs" dxfId="655" priority="458" stopIfTrue="1" operator="greaterThan">
      <formula>0</formula>
    </cfRule>
  </conditionalFormatting>
  <conditionalFormatting sqref="Q30 S30">
    <cfRule type="cellIs" dxfId="654" priority="455" stopIfTrue="1" operator="greaterThan">
      <formula>0</formula>
    </cfRule>
  </conditionalFormatting>
  <conditionalFormatting sqref="Q37:Q41 S37:S41">
    <cfRule type="cellIs" dxfId="653" priority="452" stopIfTrue="1" operator="greaterThan">
      <formula>0</formula>
    </cfRule>
  </conditionalFormatting>
  <conditionalFormatting sqref="Q32:Q36 S32:S36">
    <cfRule type="cellIs" dxfId="652" priority="449" stopIfTrue="1" operator="greaterThan">
      <formula>0</formula>
    </cfRule>
  </conditionalFormatting>
  <conditionalFormatting sqref="S43:S44 Q43:Q44 Q46:Q47 S46:S47">
    <cfRule type="cellIs" dxfId="651" priority="440" stopIfTrue="1" operator="greaterThan">
      <formula>0</formula>
    </cfRule>
  </conditionalFormatting>
  <conditionalFormatting sqref="Q55:Q56 S55:S56">
    <cfRule type="cellIs" dxfId="650" priority="437" stopIfTrue="1" operator="greaterThan">
      <formula>0</formula>
    </cfRule>
  </conditionalFormatting>
  <conditionalFormatting sqref="Q62:Q64 S62:S64 S75 Q75 Q78:Q82 S78:S82 S136:S142 Q136:Q142">
    <cfRule type="cellIs" dxfId="649" priority="431" stopIfTrue="1" operator="greaterThan">
      <formula>0</formula>
    </cfRule>
  </conditionalFormatting>
  <conditionalFormatting sqref="Q66:Q70 S66:S70">
    <cfRule type="cellIs" dxfId="648" priority="422" stopIfTrue="1" operator="greaterThan">
      <formula>0</formula>
    </cfRule>
  </conditionalFormatting>
  <conditionalFormatting sqref="S73 Q73 Q75 S75">
    <cfRule type="cellIs" dxfId="647" priority="419" stopIfTrue="1" operator="greaterThan">
      <formula>0</formula>
    </cfRule>
  </conditionalFormatting>
  <conditionalFormatting sqref="Q140:Q142 S140:S142">
    <cfRule type="cellIs" dxfId="646" priority="416" stopIfTrue="1" operator="greaterThan">
      <formula>0</formula>
    </cfRule>
  </conditionalFormatting>
  <conditionalFormatting sqref="Q82 S82 S136:S139 Q136:Q139">
    <cfRule type="cellIs" dxfId="645" priority="413" stopIfTrue="1" operator="greaterThan">
      <formula>0</formula>
    </cfRule>
  </conditionalFormatting>
  <conditionalFormatting sqref="Q143 S143">
    <cfRule type="cellIs" dxfId="644" priority="407" stopIfTrue="1" operator="greaterThan">
      <formula>0</formula>
    </cfRule>
  </conditionalFormatting>
  <conditionalFormatting sqref="R8">
    <cfRule type="cellIs" dxfId="643" priority="387" stopIfTrue="1" operator="equal">
      <formula>"Conforme"</formula>
    </cfRule>
    <cfRule type="cellIs" dxfId="642" priority="388" stopIfTrue="1" operator="equal">
      <formula>"Non conforme"</formula>
    </cfRule>
  </conditionalFormatting>
  <conditionalFormatting sqref="Q8 S8">
    <cfRule type="cellIs" dxfId="641" priority="389" stopIfTrue="1" operator="greaterThan">
      <formula>0</formula>
    </cfRule>
  </conditionalFormatting>
  <conditionalFormatting sqref="Q26 S26">
    <cfRule type="cellIs" dxfId="640" priority="386" stopIfTrue="1" operator="greaterThan">
      <formula>0</formula>
    </cfRule>
  </conditionalFormatting>
  <conditionalFormatting sqref="R26">
    <cfRule type="cellIs" dxfId="639" priority="384" stopIfTrue="1" operator="equal">
      <formula>"Conforme"</formula>
    </cfRule>
    <cfRule type="cellIs" dxfId="638" priority="385" stopIfTrue="1" operator="equal">
      <formula>"Non conforme"</formula>
    </cfRule>
  </conditionalFormatting>
  <conditionalFormatting sqref="Q26 S26">
    <cfRule type="cellIs" dxfId="637" priority="383" stopIfTrue="1" operator="greaterThan">
      <formula>0</formula>
    </cfRule>
  </conditionalFormatting>
  <conditionalFormatting sqref="R45">
    <cfRule type="cellIs" dxfId="636" priority="381" stopIfTrue="1" operator="equal">
      <formula>"Conforme"</formula>
    </cfRule>
    <cfRule type="cellIs" dxfId="635" priority="382" stopIfTrue="1" operator="equal">
      <formula>"Non conforme"</formula>
    </cfRule>
  </conditionalFormatting>
  <conditionalFormatting sqref="Q45 S45">
    <cfRule type="cellIs" dxfId="634" priority="380" stopIfTrue="1" operator="greaterThan">
      <formula>0</formula>
    </cfRule>
  </conditionalFormatting>
  <conditionalFormatting sqref="Q45 S45">
    <cfRule type="cellIs" dxfId="633" priority="379" stopIfTrue="1" operator="greaterThan">
      <formula>0</formula>
    </cfRule>
  </conditionalFormatting>
  <conditionalFormatting sqref="S48:S49 Q48:Q49">
    <cfRule type="cellIs" dxfId="632" priority="378" stopIfTrue="1" operator="greaterThan">
      <formula>0</formula>
    </cfRule>
  </conditionalFormatting>
  <conditionalFormatting sqref="R48:R49">
    <cfRule type="cellIs" dxfId="631" priority="376" stopIfTrue="1" operator="equal">
      <formula>"Conforme"</formula>
    </cfRule>
    <cfRule type="cellIs" dxfId="630" priority="377" stopIfTrue="1" operator="equal">
      <formula>"Non conforme"</formula>
    </cfRule>
  </conditionalFormatting>
  <conditionalFormatting sqref="Q58:Q59 S58:S59">
    <cfRule type="cellIs" dxfId="629" priority="375" stopIfTrue="1" operator="greaterThan">
      <formula>0</formula>
    </cfRule>
  </conditionalFormatting>
  <conditionalFormatting sqref="R58:R59">
    <cfRule type="cellIs" dxfId="628" priority="373" stopIfTrue="1" operator="equal">
      <formula>"Conforme"</formula>
    </cfRule>
    <cfRule type="cellIs" dxfId="627" priority="374" stopIfTrue="1" operator="equal">
      <formula>"Non conforme"</formula>
    </cfRule>
  </conditionalFormatting>
  <conditionalFormatting sqref="Q60:Q61 S60:S61">
    <cfRule type="cellIs" dxfId="626" priority="372" stopIfTrue="1" operator="greaterThan">
      <formula>0</formula>
    </cfRule>
  </conditionalFormatting>
  <conditionalFormatting sqref="R60:R61">
    <cfRule type="cellIs" dxfId="625" priority="370" stopIfTrue="1" operator="equal">
      <formula>"Conforme"</formula>
    </cfRule>
    <cfRule type="cellIs" dxfId="624" priority="371" stopIfTrue="1" operator="equal">
      <formula>"Non conforme"</formula>
    </cfRule>
  </conditionalFormatting>
  <conditionalFormatting sqref="R65">
    <cfRule type="cellIs" dxfId="623" priority="368" stopIfTrue="1" operator="equal">
      <formula>"Conforme"</formula>
    </cfRule>
    <cfRule type="cellIs" dxfId="622" priority="369" stopIfTrue="1" operator="equal">
      <formula>"Non conforme"</formula>
    </cfRule>
  </conditionalFormatting>
  <conditionalFormatting sqref="Q65 S65">
    <cfRule type="cellIs" dxfId="621" priority="367" stopIfTrue="1" operator="greaterThan">
      <formula>0</formula>
    </cfRule>
  </conditionalFormatting>
  <conditionalFormatting sqref="Q72 S72">
    <cfRule type="cellIs" dxfId="620" priority="366" stopIfTrue="1" operator="greaterThan">
      <formula>0</formula>
    </cfRule>
  </conditionalFormatting>
  <conditionalFormatting sqref="R72">
    <cfRule type="cellIs" dxfId="619" priority="364" stopIfTrue="1" operator="equal">
      <formula>"Conforme"</formula>
    </cfRule>
    <cfRule type="cellIs" dxfId="618" priority="365" stopIfTrue="1" operator="equal">
      <formula>"Non conforme"</formula>
    </cfRule>
  </conditionalFormatting>
  <conditionalFormatting sqref="Q74 S74">
    <cfRule type="cellIs" dxfId="617" priority="361" stopIfTrue="1" operator="greaterThan">
      <formula>0</formula>
    </cfRule>
  </conditionalFormatting>
  <conditionalFormatting sqref="R74">
    <cfRule type="cellIs" dxfId="616" priority="362" stopIfTrue="1" operator="equal">
      <formula>"Conforme"</formula>
    </cfRule>
    <cfRule type="cellIs" dxfId="615" priority="363" stopIfTrue="1" operator="equal">
      <formula>"Non conforme"</formula>
    </cfRule>
  </conditionalFormatting>
  <conditionalFormatting sqref="R76:R77">
    <cfRule type="cellIs" dxfId="614" priority="359" stopIfTrue="1" operator="equal">
      <formula>"Conforme"</formula>
    </cfRule>
    <cfRule type="cellIs" dxfId="613" priority="360" stopIfTrue="1" operator="equal">
      <formula>"Non conforme"</formula>
    </cfRule>
  </conditionalFormatting>
  <conditionalFormatting sqref="Q76:Q77 S76:S77">
    <cfRule type="cellIs" dxfId="612" priority="358" stopIfTrue="1" operator="greaterThan">
      <formula>0</formula>
    </cfRule>
  </conditionalFormatting>
  <conditionalFormatting sqref="S76:S77 Q76:Q77">
    <cfRule type="cellIs" dxfId="611" priority="357" stopIfTrue="1" operator="greaterThan">
      <formula>0</formula>
    </cfRule>
  </conditionalFormatting>
  <conditionalFormatting sqref="R128:R132">
    <cfRule type="cellIs" dxfId="610" priority="355" stopIfTrue="1" operator="equal">
      <formula>"Conforme"</formula>
    </cfRule>
    <cfRule type="cellIs" dxfId="609" priority="356" stopIfTrue="1" operator="equal">
      <formula>"Non conforme"</formula>
    </cfRule>
  </conditionalFormatting>
  <conditionalFormatting sqref="S128:S132 Q128:Q132">
    <cfRule type="cellIs" dxfId="608" priority="354" stopIfTrue="1" operator="greaterThan">
      <formula>0</formula>
    </cfRule>
  </conditionalFormatting>
  <conditionalFormatting sqref="Q132 S132">
    <cfRule type="cellIs" dxfId="607" priority="353" stopIfTrue="1" operator="greaterThan">
      <formula>0</formula>
    </cfRule>
  </conditionalFormatting>
  <conditionalFormatting sqref="S128:S131 Q128:Q131">
    <cfRule type="cellIs" dxfId="606" priority="352" stopIfTrue="1" operator="greaterThan">
      <formula>0</formula>
    </cfRule>
  </conditionalFormatting>
  <conditionalFormatting sqref="Q135 S135">
    <cfRule type="cellIs" dxfId="605" priority="351" stopIfTrue="1" operator="greaterThan">
      <formula>0</formula>
    </cfRule>
  </conditionalFormatting>
  <conditionalFormatting sqref="R120:R127">
    <cfRule type="cellIs" dxfId="604" priority="349" stopIfTrue="1" operator="equal">
      <formula>"Conforme"</formula>
    </cfRule>
    <cfRule type="cellIs" dxfId="603" priority="350" stopIfTrue="1" operator="equal">
      <formula>"Non conforme"</formula>
    </cfRule>
  </conditionalFormatting>
  <conditionalFormatting sqref="S120:S126 Q120:Q126">
    <cfRule type="cellIs" dxfId="602" priority="348" stopIfTrue="1" operator="greaterThan">
      <formula>0</formula>
    </cfRule>
  </conditionalFormatting>
  <conditionalFormatting sqref="Q124:Q126 S124:S126">
    <cfRule type="cellIs" dxfId="601" priority="347" stopIfTrue="1" operator="greaterThan">
      <formula>0</formula>
    </cfRule>
  </conditionalFormatting>
  <conditionalFormatting sqref="S120:S123 Q120:Q123">
    <cfRule type="cellIs" dxfId="600" priority="346" stopIfTrue="1" operator="greaterThan">
      <formula>0</formula>
    </cfRule>
  </conditionalFormatting>
  <conditionalFormatting sqref="Q127 S127">
    <cfRule type="cellIs" dxfId="599" priority="345" stopIfTrue="1" operator="greaterThan">
      <formula>0</formula>
    </cfRule>
  </conditionalFormatting>
  <conditionalFormatting sqref="R112:R119">
    <cfRule type="cellIs" dxfId="598" priority="343" stopIfTrue="1" operator="equal">
      <formula>"Conforme"</formula>
    </cfRule>
    <cfRule type="cellIs" dxfId="597" priority="344" stopIfTrue="1" operator="equal">
      <formula>"Non conforme"</formula>
    </cfRule>
  </conditionalFormatting>
  <conditionalFormatting sqref="S112:S118 Q112:Q118">
    <cfRule type="cellIs" dxfId="596" priority="342" stopIfTrue="1" operator="greaterThan">
      <formula>0</formula>
    </cfRule>
  </conditionalFormatting>
  <conditionalFormatting sqref="Q116:Q118 S116:S118">
    <cfRule type="cellIs" dxfId="595" priority="341" stopIfTrue="1" operator="greaterThan">
      <formula>0</formula>
    </cfRule>
  </conditionalFormatting>
  <conditionalFormatting sqref="S112:S115 Q112:Q115">
    <cfRule type="cellIs" dxfId="594" priority="340" stopIfTrue="1" operator="greaterThan">
      <formula>0</formula>
    </cfRule>
  </conditionalFormatting>
  <conditionalFormatting sqref="Q119 S119">
    <cfRule type="cellIs" dxfId="593" priority="339" stopIfTrue="1" operator="greaterThan">
      <formula>0</formula>
    </cfRule>
  </conditionalFormatting>
  <conditionalFormatting sqref="Q108:Q110 S108:S110">
    <cfRule type="cellIs" dxfId="592" priority="335" stopIfTrue="1" operator="greaterThan">
      <formula>0</formula>
    </cfRule>
  </conditionalFormatting>
  <conditionalFormatting sqref="S106:S107 Q106:Q107">
    <cfRule type="cellIs" dxfId="591" priority="334" stopIfTrue="1" operator="greaterThan">
      <formula>0</formula>
    </cfRule>
  </conditionalFormatting>
  <conditionalFormatting sqref="Q111 S111">
    <cfRule type="cellIs" dxfId="590" priority="333" stopIfTrue="1" operator="greaterThan">
      <formula>0</formula>
    </cfRule>
  </conditionalFormatting>
  <conditionalFormatting sqref="R99:R105">
    <cfRule type="cellIs" dxfId="589" priority="331" stopIfTrue="1" operator="equal">
      <formula>"Conforme"</formula>
    </cfRule>
    <cfRule type="cellIs" dxfId="588" priority="332" stopIfTrue="1" operator="equal">
      <formula>"Non conforme"</formula>
    </cfRule>
  </conditionalFormatting>
  <conditionalFormatting sqref="S99:S105 Q99:Q105">
    <cfRule type="cellIs" dxfId="587" priority="330" stopIfTrue="1" operator="greaterThan">
      <formula>0</formula>
    </cfRule>
  </conditionalFormatting>
  <conditionalFormatting sqref="Q103:Q105 S103:S105">
    <cfRule type="cellIs" dxfId="586" priority="329" stopIfTrue="1" operator="greaterThan">
      <formula>0</formula>
    </cfRule>
  </conditionalFormatting>
  <conditionalFormatting sqref="S99:S102 Q99:Q102">
    <cfRule type="cellIs" dxfId="585" priority="328" stopIfTrue="1" operator="greaterThan">
      <formula>0</formula>
    </cfRule>
  </conditionalFormatting>
  <conditionalFormatting sqref="Q95:Q97 S95:S97">
    <cfRule type="cellIs" dxfId="584" priority="323" stopIfTrue="1" operator="greaterThan">
      <formula>0</formula>
    </cfRule>
  </conditionalFormatting>
  <conditionalFormatting sqref="Q98 S98">
    <cfRule type="cellIs" dxfId="583" priority="321" stopIfTrue="1" operator="greaterThan">
      <formula>0</formula>
    </cfRule>
  </conditionalFormatting>
  <conditionalFormatting sqref="R84:R91">
    <cfRule type="cellIs" dxfId="582" priority="319" stopIfTrue="1" operator="equal">
      <formula>"Conforme"</formula>
    </cfRule>
    <cfRule type="cellIs" dxfId="581" priority="320" stopIfTrue="1" operator="equal">
      <formula>"Non conforme"</formula>
    </cfRule>
  </conditionalFormatting>
  <conditionalFormatting sqref="S84:S90 Q84:Q90">
    <cfRule type="cellIs" dxfId="580" priority="318" stopIfTrue="1" operator="greaterThan">
      <formula>0</formula>
    </cfRule>
  </conditionalFormatting>
  <conditionalFormatting sqref="Q88:Q90 S88:S90">
    <cfRule type="cellIs" dxfId="579" priority="317" stopIfTrue="1" operator="greaterThan">
      <formula>0</formula>
    </cfRule>
  </conditionalFormatting>
  <conditionalFormatting sqref="S84:S87 Q84:Q87">
    <cfRule type="cellIs" dxfId="578" priority="316" stopIfTrue="1" operator="greaterThan">
      <formula>0</formula>
    </cfRule>
  </conditionalFormatting>
  <conditionalFormatting sqref="Q91 S91">
    <cfRule type="cellIs" dxfId="577" priority="315" stopIfTrue="1" operator="greaterThan">
      <formula>0</formula>
    </cfRule>
  </conditionalFormatting>
  <conditionalFormatting sqref="R144">
    <cfRule type="cellIs" dxfId="576" priority="313" stopIfTrue="1" operator="equal">
      <formula>"Conforme"</formula>
    </cfRule>
    <cfRule type="cellIs" dxfId="575" priority="314" stopIfTrue="1" operator="equal">
      <formula>"Non conforme"</formula>
    </cfRule>
  </conditionalFormatting>
  <conditionalFormatting sqref="Q144 S144">
    <cfRule type="cellIs" dxfId="574" priority="312" stopIfTrue="1" operator="greaterThan">
      <formula>0</formula>
    </cfRule>
  </conditionalFormatting>
  <conditionalFormatting sqref="R145">
    <cfRule type="cellIs" dxfId="573" priority="310" stopIfTrue="1" operator="equal">
      <formula>"Conforme"</formula>
    </cfRule>
    <cfRule type="cellIs" dxfId="572" priority="311" stopIfTrue="1" operator="equal">
      <formula>"Non conforme"</formula>
    </cfRule>
  </conditionalFormatting>
  <conditionalFormatting sqref="Q145 S145">
    <cfRule type="cellIs" dxfId="571" priority="309" stopIfTrue="1" operator="greaterThan">
      <formula>0</formula>
    </cfRule>
  </conditionalFormatting>
  <conditionalFormatting sqref="R146">
    <cfRule type="cellIs" dxfId="570" priority="307" stopIfTrue="1" operator="equal">
      <formula>"Conforme"</formula>
    </cfRule>
    <cfRule type="cellIs" dxfId="569" priority="308" stopIfTrue="1" operator="equal">
      <formula>"Non conforme"</formula>
    </cfRule>
  </conditionalFormatting>
  <conditionalFormatting sqref="Q146 S146">
    <cfRule type="cellIs" dxfId="568" priority="306" stopIfTrue="1" operator="greaterThan">
      <formula>0</formula>
    </cfRule>
  </conditionalFormatting>
  <conditionalFormatting sqref="R147">
    <cfRule type="cellIs" dxfId="567" priority="304" stopIfTrue="1" operator="equal">
      <formula>"Conforme"</formula>
    </cfRule>
    <cfRule type="cellIs" dxfId="566" priority="305" stopIfTrue="1" operator="equal">
      <formula>"Non conforme"</formula>
    </cfRule>
  </conditionalFormatting>
  <conditionalFormatting sqref="Q147 S147">
    <cfRule type="cellIs" dxfId="565" priority="303" stopIfTrue="1" operator="greaterThan">
      <formula>0</formula>
    </cfRule>
  </conditionalFormatting>
  <conditionalFormatting sqref="R149">
    <cfRule type="cellIs" dxfId="564" priority="301" stopIfTrue="1" operator="equal">
      <formula>"Conforme"</formula>
    </cfRule>
    <cfRule type="cellIs" dxfId="563" priority="302" stopIfTrue="1" operator="equal">
      <formula>"Non conforme"</formula>
    </cfRule>
  </conditionalFormatting>
  <conditionalFormatting sqref="Q149 S149">
    <cfRule type="cellIs" dxfId="562" priority="300" stopIfTrue="1" operator="greaterThan">
      <formula>0</formula>
    </cfRule>
  </conditionalFormatting>
  <conditionalFormatting sqref="R150">
    <cfRule type="cellIs" dxfId="561" priority="298" stopIfTrue="1" operator="equal">
      <formula>"Conforme"</formula>
    </cfRule>
    <cfRule type="cellIs" dxfId="560" priority="299" stopIfTrue="1" operator="equal">
      <formula>"Non conforme"</formula>
    </cfRule>
  </conditionalFormatting>
  <conditionalFormatting sqref="Q150 S150">
    <cfRule type="cellIs" dxfId="559" priority="297" stopIfTrue="1" operator="greaterThan">
      <formula>0</formula>
    </cfRule>
  </conditionalFormatting>
  <conditionalFormatting sqref="R151">
    <cfRule type="cellIs" dxfId="558" priority="295" stopIfTrue="1" operator="equal">
      <formula>"Conforme"</formula>
    </cfRule>
    <cfRule type="cellIs" dxfId="557" priority="296" stopIfTrue="1" operator="equal">
      <formula>"Non conforme"</formula>
    </cfRule>
  </conditionalFormatting>
  <conditionalFormatting sqref="Q151 S151">
    <cfRule type="cellIs" dxfId="556" priority="294" stopIfTrue="1" operator="greaterThan">
      <formula>0</formula>
    </cfRule>
  </conditionalFormatting>
  <conditionalFormatting sqref="R152">
    <cfRule type="cellIs" dxfId="555" priority="292" stopIfTrue="1" operator="equal">
      <formula>"Conforme"</formula>
    </cfRule>
    <cfRule type="cellIs" dxfId="554" priority="293" stopIfTrue="1" operator="equal">
      <formula>"Non conforme"</formula>
    </cfRule>
  </conditionalFormatting>
  <conditionalFormatting sqref="Q152 S152">
    <cfRule type="cellIs" dxfId="553" priority="291" stopIfTrue="1" operator="greaterThan">
      <formula>0</formula>
    </cfRule>
  </conditionalFormatting>
  <conditionalFormatting sqref="R153">
    <cfRule type="cellIs" dxfId="552" priority="289" stopIfTrue="1" operator="equal">
      <formula>"Conforme"</formula>
    </cfRule>
    <cfRule type="cellIs" dxfId="551" priority="290" stopIfTrue="1" operator="equal">
      <formula>"Non conforme"</formula>
    </cfRule>
  </conditionalFormatting>
  <conditionalFormatting sqref="Q153 S153">
    <cfRule type="cellIs" dxfId="550" priority="288" stopIfTrue="1" operator="greaterThan">
      <formula>0</formula>
    </cfRule>
  </conditionalFormatting>
  <conditionalFormatting sqref="R154">
    <cfRule type="cellIs" dxfId="549" priority="286" stopIfTrue="1" operator="equal">
      <formula>"Conforme"</formula>
    </cfRule>
    <cfRule type="cellIs" dxfId="548" priority="287" stopIfTrue="1" operator="equal">
      <formula>"Non conforme"</formula>
    </cfRule>
  </conditionalFormatting>
  <conditionalFormatting sqref="Q154 S154">
    <cfRule type="cellIs" dxfId="547" priority="285" stopIfTrue="1" operator="greaterThan">
      <formula>0</formula>
    </cfRule>
  </conditionalFormatting>
  <conditionalFormatting sqref="R155">
    <cfRule type="cellIs" dxfId="546" priority="283" stopIfTrue="1" operator="equal">
      <formula>"Conforme"</formula>
    </cfRule>
    <cfRule type="cellIs" dxfId="545" priority="284" stopIfTrue="1" operator="equal">
      <formula>"Non conforme"</formula>
    </cfRule>
  </conditionalFormatting>
  <conditionalFormatting sqref="Q155 S155">
    <cfRule type="cellIs" dxfId="544" priority="282" stopIfTrue="1" operator="greaterThan">
      <formula>0</formula>
    </cfRule>
  </conditionalFormatting>
  <conditionalFormatting sqref="R156">
    <cfRule type="cellIs" dxfId="543" priority="280" stopIfTrue="1" operator="equal">
      <formula>"Conforme"</formula>
    </cfRule>
    <cfRule type="cellIs" dxfId="542" priority="281" stopIfTrue="1" operator="equal">
      <formula>"Non conforme"</formula>
    </cfRule>
  </conditionalFormatting>
  <conditionalFormatting sqref="Q156 S156">
    <cfRule type="cellIs" dxfId="541" priority="279" stopIfTrue="1" operator="greaterThan">
      <formula>0</formula>
    </cfRule>
  </conditionalFormatting>
  <conditionalFormatting sqref="R157">
    <cfRule type="cellIs" dxfId="540" priority="277" stopIfTrue="1" operator="equal">
      <formula>"Conforme"</formula>
    </cfRule>
    <cfRule type="cellIs" dxfId="539" priority="278" stopIfTrue="1" operator="equal">
      <formula>"Non conforme"</formula>
    </cfRule>
  </conditionalFormatting>
  <conditionalFormatting sqref="Q157 S157">
    <cfRule type="cellIs" dxfId="538" priority="276" stopIfTrue="1" operator="greaterThan">
      <formula>0</formula>
    </cfRule>
  </conditionalFormatting>
  <conditionalFormatting sqref="R158">
    <cfRule type="cellIs" dxfId="537" priority="274" stopIfTrue="1" operator="equal">
      <formula>"Conforme"</formula>
    </cfRule>
    <cfRule type="cellIs" dxfId="536" priority="275" stopIfTrue="1" operator="equal">
      <formula>"Non conforme"</formula>
    </cfRule>
  </conditionalFormatting>
  <conditionalFormatting sqref="Q158 S158">
    <cfRule type="cellIs" dxfId="535" priority="273" stopIfTrue="1" operator="greaterThan">
      <formula>0</formula>
    </cfRule>
  </conditionalFormatting>
  <conditionalFormatting sqref="R159">
    <cfRule type="cellIs" dxfId="534" priority="271" stopIfTrue="1" operator="equal">
      <formula>"Conforme"</formula>
    </cfRule>
    <cfRule type="cellIs" dxfId="533" priority="272" stopIfTrue="1" operator="equal">
      <formula>"Non conforme"</formula>
    </cfRule>
  </conditionalFormatting>
  <conditionalFormatting sqref="Q159 S159">
    <cfRule type="cellIs" dxfId="532" priority="270" stopIfTrue="1" operator="greaterThan">
      <formula>0</formula>
    </cfRule>
  </conditionalFormatting>
  <conditionalFormatting sqref="R160">
    <cfRule type="cellIs" dxfId="531" priority="268" stopIfTrue="1" operator="equal">
      <formula>"Conforme"</formula>
    </cfRule>
    <cfRule type="cellIs" dxfId="530" priority="269" stopIfTrue="1" operator="equal">
      <formula>"Non conforme"</formula>
    </cfRule>
  </conditionalFormatting>
  <conditionalFormatting sqref="Q160 S160">
    <cfRule type="cellIs" dxfId="529" priority="267" stopIfTrue="1" operator="greaterThan">
      <formula>0</formula>
    </cfRule>
  </conditionalFormatting>
  <conditionalFormatting sqref="R161">
    <cfRule type="cellIs" dxfId="528" priority="265" stopIfTrue="1" operator="equal">
      <formula>"Conforme"</formula>
    </cfRule>
    <cfRule type="cellIs" dxfId="527" priority="266" stopIfTrue="1" operator="equal">
      <formula>"Non conforme"</formula>
    </cfRule>
  </conditionalFormatting>
  <conditionalFormatting sqref="Q161 S161">
    <cfRule type="cellIs" dxfId="526" priority="264" stopIfTrue="1" operator="greaterThan">
      <formula>0</formula>
    </cfRule>
  </conditionalFormatting>
  <conditionalFormatting sqref="R162">
    <cfRule type="cellIs" dxfId="525" priority="262" stopIfTrue="1" operator="equal">
      <formula>"Conforme"</formula>
    </cfRule>
    <cfRule type="cellIs" dxfId="524" priority="263" stopIfTrue="1" operator="equal">
      <formula>"Non conforme"</formula>
    </cfRule>
  </conditionalFormatting>
  <conditionalFormatting sqref="Q162 S162">
    <cfRule type="cellIs" dxfId="523" priority="261" stopIfTrue="1" operator="greaterThan">
      <formula>0</formula>
    </cfRule>
  </conditionalFormatting>
  <conditionalFormatting sqref="R163">
    <cfRule type="cellIs" dxfId="522" priority="259" stopIfTrue="1" operator="equal">
      <formula>"Conforme"</formula>
    </cfRule>
    <cfRule type="cellIs" dxfId="521" priority="260" stopIfTrue="1" operator="equal">
      <formula>"Non conforme"</formula>
    </cfRule>
  </conditionalFormatting>
  <conditionalFormatting sqref="Q163 S163">
    <cfRule type="cellIs" dxfId="520" priority="258" stopIfTrue="1" operator="greaterThan">
      <formula>0</formula>
    </cfRule>
  </conditionalFormatting>
  <conditionalFormatting sqref="R164">
    <cfRule type="cellIs" dxfId="519" priority="256" stopIfTrue="1" operator="equal">
      <formula>"Conforme"</formula>
    </cfRule>
    <cfRule type="cellIs" dxfId="518" priority="257" stopIfTrue="1" operator="equal">
      <formula>"Non conforme"</formula>
    </cfRule>
  </conditionalFormatting>
  <conditionalFormatting sqref="Q164 S164">
    <cfRule type="cellIs" dxfId="517" priority="255" stopIfTrue="1" operator="greaterThan">
      <formula>0</formula>
    </cfRule>
  </conditionalFormatting>
  <conditionalFormatting sqref="R165">
    <cfRule type="cellIs" dxfId="516" priority="253" stopIfTrue="1" operator="equal">
      <formula>"Conforme"</formula>
    </cfRule>
    <cfRule type="cellIs" dxfId="515" priority="254" stopIfTrue="1" operator="equal">
      <formula>"Non conforme"</formula>
    </cfRule>
  </conditionalFormatting>
  <conditionalFormatting sqref="Q165 S165">
    <cfRule type="cellIs" dxfId="514" priority="252" stopIfTrue="1" operator="greaterThan">
      <formula>0</formula>
    </cfRule>
  </conditionalFormatting>
  <conditionalFormatting sqref="R166">
    <cfRule type="cellIs" dxfId="513" priority="250" stopIfTrue="1" operator="equal">
      <formula>"Conforme"</formula>
    </cfRule>
    <cfRule type="cellIs" dxfId="512" priority="251" stopIfTrue="1" operator="equal">
      <formula>"Non conforme"</formula>
    </cfRule>
  </conditionalFormatting>
  <conditionalFormatting sqref="Q166 S166">
    <cfRule type="cellIs" dxfId="511" priority="249" stopIfTrue="1" operator="greaterThan">
      <formula>0</formula>
    </cfRule>
  </conditionalFormatting>
  <conditionalFormatting sqref="R167">
    <cfRule type="cellIs" dxfId="510" priority="247" stopIfTrue="1" operator="equal">
      <formula>"Conforme"</formula>
    </cfRule>
    <cfRule type="cellIs" dxfId="509" priority="248" stopIfTrue="1" operator="equal">
      <formula>"Non conforme"</formula>
    </cfRule>
  </conditionalFormatting>
  <conditionalFormatting sqref="Q167 S167">
    <cfRule type="cellIs" dxfId="508" priority="246" stopIfTrue="1" operator="greaterThan">
      <formula>0</formula>
    </cfRule>
  </conditionalFormatting>
  <conditionalFormatting sqref="R168">
    <cfRule type="cellIs" dxfId="507" priority="244" stopIfTrue="1" operator="equal">
      <formula>"Conforme"</formula>
    </cfRule>
    <cfRule type="cellIs" dxfId="506" priority="245" stopIfTrue="1" operator="equal">
      <formula>"Non conforme"</formula>
    </cfRule>
  </conditionalFormatting>
  <conditionalFormatting sqref="Q168 S168">
    <cfRule type="cellIs" dxfId="505" priority="243" stopIfTrue="1" operator="greaterThan">
      <formula>0</formula>
    </cfRule>
  </conditionalFormatting>
  <conditionalFormatting sqref="R169">
    <cfRule type="cellIs" dxfId="504" priority="241" stopIfTrue="1" operator="equal">
      <formula>"Conforme"</formula>
    </cfRule>
    <cfRule type="cellIs" dxfId="503" priority="242" stopIfTrue="1" operator="equal">
      <formula>"Non conforme"</formula>
    </cfRule>
  </conditionalFormatting>
  <conditionalFormatting sqref="Q169 S169">
    <cfRule type="cellIs" dxfId="502" priority="240" stopIfTrue="1" operator="greaterThan">
      <formula>0</formula>
    </cfRule>
  </conditionalFormatting>
  <conditionalFormatting sqref="R170">
    <cfRule type="cellIs" dxfId="501" priority="238" stopIfTrue="1" operator="equal">
      <formula>"Conforme"</formula>
    </cfRule>
    <cfRule type="cellIs" dxfId="500" priority="239" stopIfTrue="1" operator="equal">
      <formula>"Non conforme"</formula>
    </cfRule>
  </conditionalFormatting>
  <conditionalFormatting sqref="Q170 S170">
    <cfRule type="cellIs" dxfId="499" priority="237" stopIfTrue="1" operator="greaterThan">
      <formula>0</formula>
    </cfRule>
  </conditionalFormatting>
  <conditionalFormatting sqref="R171">
    <cfRule type="cellIs" dxfId="498" priority="235" stopIfTrue="1" operator="equal">
      <formula>"Conforme"</formula>
    </cfRule>
    <cfRule type="cellIs" dxfId="497" priority="236" stopIfTrue="1" operator="equal">
      <formula>"Non conforme"</formula>
    </cfRule>
  </conditionalFormatting>
  <conditionalFormatting sqref="Q171 S171">
    <cfRule type="cellIs" dxfId="496" priority="234" stopIfTrue="1" operator="greaterThan">
      <formula>0</formula>
    </cfRule>
  </conditionalFormatting>
  <conditionalFormatting sqref="R172">
    <cfRule type="cellIs" dxfId="495" priority="232" stopIfTrue="1" operator="equal">
      <formula>"Conforme"</formula>
    </cfRule>
    <cfRule type="cellIs" dxfId="494" priority="233" stopIfTrue="1" operator="equal">
      <formula>"Non conforme"</formula>
    </cfRule>
  </conditionalFormatting>
  <conditionalFormatting sqref="Q172 S172">
    <cfRule type="cellIs" dxfId="493" priority="231" stopIfTrue="1" operator="greaterThan">
      <formula>0</formula>
    </cfRule>
  </conditionalFormatting>
  <conditionalFormatting sqref="R173">
    <cfRule type="cellIs" dxfId="492" priority="229" stopIfTrue="1" operator="equal">
      <formula>"Conforme"</formula>
    </cfRule>
    <cfRule type="cellIs" dxfId="491" priority="230" stopIfTrue="1" operator="equal">
      <formula>"Non conforme"</formula>
    </cfRule>
  </conditionalFormatting>
  <conditionalFormatting sqref="Q173 S173">
    <cfRule type="cellIs" dxfId="490" priority="228" stopIfTrue="1" operator="greaterThan">
      <formula>0</formula>
    </cfRule>
  </conditionalFormatting>
  <conditionalFormatting sqref="R174">
    <cfRule type="cellIs" dxfId="489" priority="226" stopIfTrue="1" operator="equal">
      <formula>"Conforme"</formula>
    </cfRule>
    <cfRule type="cellIs" dxfId="488" priority="227" stopIfTrue="1" operator="equal">
      <formula>"Non conforme"</formula>
    </cfRule>
  </conditionalFormatting>
  <conditionalFormatting sqref="Q174 S174">
    <cfRule type="cellIs" dxfId="487" priority="225" stopIfTrue="1" operator="greaterThan">
      <formula>0</formula>
    </cfRule>
  </conditionalFormatting>
  <conditionalFormatting sqref="R175">
    <cfRule type="cellIs" dxfId="486" priority="223" stopIfTrue="1" operator="equal">
      <formula>"Conforme"</formula>
    </cfRule>
    <cfRule type="cellIs" dxfId="485" priority="224" stopIfTrue="1" operator="equal">
      <formula>"Non conforme"</formula>
    </cfRule>
  </conditionalFormatting>
  <conditionalFormatting sqref="Q175 S175">
    <cfRule type="cellIs" dxfId="484" priority="222" stopIfTrue="1" operator="greaterThan">
      <formula>0</formula>
    </cfRule>
  </conditionalFormatting>
  <conditionalFormatting sqref="R176">
    <cfRule type="cellIs" dxfId="483" priority="220" stopIfTrue="1" operator="equal">
      <formula>"Conforme"</formula>
    </cfRule>
    <cfRule type="cellIs" dxfId="482" priority="221" stopIfTrue="1" operator="equal">
      <formula>"Non conforme"</formula>
    </cfRule>
  </conditionalFormatting>
  <conditionalFormatting sqref="Q176 S176">
    <cfRule type="cellIs" dxfId="481" priority="219" stopIfTrue="1" operator="greaterThan">
      <formula>0</formula>
    </cfRule>
  </conditionalFormatting>
  <conditionalFormatting sqref="R177">
    <cfRule type="cellIs" dxfId="480" priority="217" stopIfTrue="1" operator="equal">
      <formula>"Conforme"</formula>
    </cfRule>
    <cfRule type="cellIs" dxfId="479" priority="218" stopIfTrue="1" operator="equal">
      <formula>"Non conforme"</formula>
    </cfRule>
  </conditionalFormatting>
  <conditionalFormatting sqref="Q177 S177">
    <cfRule type="cellIs" dxfId="478" priority="216" stopIfTrue="1" operator="greaterThan">
      <formula>0</formula>
    </cfRule>
  </conditionalFormatting>
  <conditionalFormatting sqref="R178">
    <cfRule type="cellIs" dxfId="477" priority="214" stopIfTrue="1" operator="equal">
      <formula>"Conforme"</formula>
    </cfRule>
    <cfRule type="cellIs" dxfId="476" priority="215" stopIfTrue="1" operator="equal">
      <formula>"Non conforme"</formula>
    </cfRule>
  </conditionalFormatting>
  <conditionalFormatting sqref="Q178 S178">
    <cfRule type="cellIs" dxfId="475" priority="213" stopIfTrue="1" operator="greaterThan">
      <formula>0</formula>
    </cfRule>
  </conditionalFormatting>
  <conditionalFormatting sqref="R179">
    <cfRule type="cellIs" dxfId="474" priority="211" stopIfTrue="1" operator="equal">
      <formula>"Conforme"</formula>
    </cfRule>
    <cfRule type="cellIs" dxfId="473" priority="212" stopIfTrue="1" operator="equal">
      <formula>"Non conforme"</formula>
    </cfRule>
  </conditionalFormatting>
  <conditionalFormatting sqref="Q179 S179">
    <cfRule type="cellIs" dxfId="472" priority="210" stopIfTrue="1" operator="greaterThan">
      <formula>0</formula>
    </cfRule>
  </conditionalFormatting>
  <conditionalFormatting sqref="R180">
    <cfRule type="cellIs" dxfId="471" priority="208" stopIfTrue="1" operator="equal">
      <formula>"Conforme"</formula>
    </cfRule>
    <cfRule type="cellIs" dxfId="470" priority="209" stopIfTrue="1" operator="equal">
      <formula>"Non conforme"</formula>
    </cfRule>
  </conditionalFormatting>
  <conditionalFormatting sqref="Q180 S180">
    <cfRule type="cellIs" dxfId="469" priority="207" stopIfTrue="1" operator="greaterThan">
      <formula>0</formula>
    </cfRule>
  </conditionalFormatting>
  <conditionalFormatting sqref="R181">
    <cfRule type="cellIs" dxfId="468" priority="205" stopIfTrue="1" operator="equal">
      <formula>"Conforme"</formula>
    </cfRule>
    <cfRule type="cellIs" dxfId="467" priority="206" stopIfTrue="1" operator="equal">
      <formula>"Non conforme"</formula>
    </cfRule>
  </conditionalFormatting>
  <conditionalFormatting sqref="Q181 S181">
    <cfRule type="cellIs" dxfId="466" priority="204" stopIfTrue="1" operator="greaterThan">
      <formula>0</formula>
    </cfRule>
  </conditionalFormatting>
  <conditionalFormatting sqref="R182">
    <cfRule type="cellIs" dxfId="465" priority="202" stopIfTrue="1" operator="equal">
      <formula>"Conforme"</formula>
    </cfRule>
    <cfRule type="cellIs" dxfId="464" priority="203" stopIfTrue="1" operator="equal">
      <formula>"Non conforme"</formula>
    </cfRule>
  </conditionalFormatting>
  <conditionalFormatting sqref="Q182 S182">
    <cfRule type="cellIs" dxfId="463" priority="201" stopIfTrue="1" operator="greaterThan">
      <formula>0</formula>
    </cfRule>
  </conditionalFormatting>
  <conditionalFormatting sqref="R183">
    <cfRule type="cellIs" dxfId="462" priority="199" stopIfTrue="1" operator="equal">
      <formula>"Conforme"</formula>
    </cfRule>
    <cfRule type="cellIs" dxfId="461" priority="200" stopIfTrue="1" operator="equal">
      <formula>"Non conforme"</formula>
    </cfRule>
  </conditionalFormatting>
  <conditionalFormatting sqref="Q183 S183">
    <cfRule type="cellIs" dxfId="460" priority="198" stopIfTrue="1" operator="greaterThan">
      <formula>0</formula>
    </cfRule>
  </conditionalFormatting>
  <conditionalFormatting sqref="R184">
    <cfRule type="cellIs" dxfId="459" priority="196" stopIfTrue="1" operator="equal">
      <formula>"Conforme"</formula>
    </cfRule>
    <cfRule type="cellIs" dxfId="458" priority="197" stopIfTrue="1" operator="equal">
      <formula>"Non conforme"</formula>
    </cfRule>
  </conditionalFormatting>
  <conditionalFormatting sqref="Q184 S184">
    <cfRule type="cellIs" dxfId="457" priority="195" stopIfTrue="1" operator="greaterThan">
      <formula>0</formula>
    </cfRule>
  </conditionalFormatting>
  <conditionalFormatting sqref="R185">
    <cfRule type="cellIs" dxfId="456" priority="193" stopIfTrue="1" operator="equal">
      <formula>"Conforme"</formula>
    </cfRule>
    <cfRule type="cellIs" dxfId="455" priority="194" stopIfTrue="1" operator="equal">
      <formula>"Non conforme"</formula>
    </cfRule>
  </conditionalFormatting>
  <conditionalFormatting sqref="Q185 S185">
    <cfRule type="cellIs" dxfId="454" priority="192" stopIfTrue="1" operator="greaterThan">
      <formula>0</formula>
    </cfRule>
  </conditionalFormatting>
  <conditionalFormatting sqref="R186">
    <cfRule type="cellIs" dxfId="453" priority="190" stopIfTrue="1" operator="equal">
      <formula>"Conforme"</formula>
    </cfRule>
    <cfRule type="cellIs" dxfId="452" priority="191" stopIfTrue="1" operator="equal">
      <formula>"Non conforme"</formula>
    </cfRule>
  </conditionalFormatting>
  <conditionalFormatting sqref="Q186 S186">
    <cfRule type="cellIs" dxfId="451" priority="189" stopIfTrue="1" operator="greaterThan">
      <formula>0</formula>
    </cfRule>
  </conditionalFormatting>
  <conditionalFormatting sqref="R187">
    <cfRule type="cellIs" dxfId="450" priority="187" stopIfTrue="1" operator="equal">
      <formula>"Conforme"</formula>
    </cfRule>
    <cfRule type="cellIs" dxfId="449" priority="188" stopIfTrue="1" operator="equal">
      <formula>"Non conforme"</formula>
    </cfRule>
  </conditionalFormatting>
  <conditionalFormatting sqref="Q187 S187">
    <cfRule type="cellIs" dxfId="448" priority="186" stopIfTrue="1" operator="greaterThan">
      <formula>0</formula>
    </cfRule>
  </conditionalFormatting>
  <conditionalFormatting sqref="R188">
    <cfRule type="cellIs" dxfId="447" priority="184" stopIfTrue="1" operator="equal">
      <formula>"Conforme"</formula>
    </cfRule>
    <cfRule type="cellIs" dxfId="446" priority="185" stopIfTrue="1" operator="equal">
      <formula>"Non conforme"</formula>
    </cfRule>
  </conditionalFormatting>
  <conditionalFormatting sqref="Q188 S188">
    <cfRule type="cellIs" dxfId="445" priority="183" stopIfTrue="1" operator="greaterThan">
      <formula>0</formula>
    </cfRule>
  </conditionalFormatting>
  <conditionalFormatting sqref="R189">
    <cfRule type="cellIs" dxfId="444" priority="181" stopIfTrue="1" operator="equal">
      <formula>"Conforme"</formula>
    </cfRule>
    <cfRule type="cellIs" dxfId="443" priority="182" stopIfTrue="1" operator="equal">
      <formula>"Non conforme"</formula>
    </cfRule>
  </conditionalFormatting>
  <conditionalFormatting sqref="Q189 S189">
    <cfRule type="cellIs" dxfId="442" priority="180" stopIfTrue="1" operator="greaterThan">
      <formula>0</formula>
    </cfRule>
  </conditionalFormatting>
  <conditionalFormatting sqref="R190">
    <cfRule type="cellIs" dxfId="441" priority="178" stopIfTrue="1" operator="equal">
      <formula>"Conforme"</formula>
    </cfRule>
    <cfRule type="cellIs" dxfId="440" priority="179" stopIfTrue="1" operator="equal">
      <formula>"Non conforme"</formula>
    </cfRule>
  </conditionalFormatting>
  <conditionalFormatting sqref="Q190 S190">
    <cfRule type="cellIs" dxfId="439" priority="177" stopIfTrue="1" operator="greaterThan">
      <formula>0</formula>
    </cfRule>
  </conditionalFormatting>
  <conditionalFormatting sqref="R191">
    <cfRule type="cellIs" dxfId="438" priority="175" stopIfTrue="1" operator="equal">
      <formula>"Conforme"</formula>
    </cfRule>
    <cfRule type="cellIs" dxfId="437" priority="176" stopIfTrue="1" operator="equal">
      <formula>"Non conforme"</formula>
    </cfRule>
  </conditionalFormatting>
  <conditionalFormatting sqref="Q191 S191">
    <cfRule type="cellIs" dxfId="436" priority="174" stopIfTrue="1" operator="greaterThan">
      <formula>0</formula>
    </cfRule>
  </conditionalFormatting>
  <conditionalFormatting sqref="R192">
    <cfRule type="cellIs" dxfId="435" priority="172" stopIfTrue="1" operator="equal">
      <formula>"Conforme"</formula>
    </cfRule>
    <cfRule type="cellIs" dxfId="434" priority="173" stopIfTrue="1" operator="equal">
      <formula>"Non conforme"</formula>
    </cfRule>
  </conditionalFormatting>
  <conditionalFormatting sqref="Q192 S192">
    <cfRule type="cellIs" dxfId="433" priority="171" stopIfTrue="1" operator="greaterThan">
      <formula>0</formula>
    </cfRule>
  </conditionalFormatting>
  <conditionalFormatting sqref="R193">
    <cfRule type="cellIs" dxfId="432" priority="169" stopIfTrue="1" operator="equal">
      <formula>"Conforme"</formula>
    </cfRule>
    <cfRule type="cellIs" dxfId="431" priority="170" stopIfTrue="1" operator="equal">
      <formula>"Non conforme"</formula>
    </cfRule>
  </conditionalFormatting>
  <conditionalFormatting sqref="Q193 S193">
    <cfRule type="cellIs" dxfId="430" priority="168" stopIfTrue="1" operator="greaterThan">
      <formula>0</formula>
    </cfRule>
  </conditionalFormatting>
  <conditionalFormatting sqref="R194">
    <cfRule type="cellIs" dxfId="429" priority="166" stopIfTrue="1" operator="equal">
      <formula>"Conforme"</formula>
    </cfRule>
    <cfRule type="cellIs" dxfId="428" priority="167" stopIfTrue="1" operator="equal">
      <formula>"Non conforme"</formula>
    </cfRule>
  </conditionalFormatting>
  <conditionalFormatting sqref="Q194 S194">
    <cfRule type="cellIs" dxfId="427" priority="165" stopIfTrue="1" operator="greaterThan">
      <formula>0</formula>
    </cfRule>
  </conditionalFormatting>
  <conditionalFormatting sqref="R195">
    <cfRule type="cellIs" dxfId="426" priority="163" stopIfTrue="1" operator="equal">
      <formula>"Conforme"</formula>
    </cfRule>
    <cfRule type="cellIs" dxfId="425" priority="164" stopIfTrue="1" operator="equal">
      <formula>"Non conforme"</formula>
    </cfRule>
  </conditionalFormatting>
  <conditionalFormatting sqref="Q195 S195">
    <cfRule type="cellIs" dxfId="424" priority="162" stopIfTrue="1" operator="greaterThan">
      <formula>0</formula>
    </cfRule>
  </conditionalFormatting>
  <conditionalFormatting sqref="R196">
    <cfRule type="cellIs" dxfId="423" priority="160" stopIfTrue="1" operator="equal">
      <formula>"Conforme"</formula>
    </cfRule>
    <cfRule type="cellIs" dxfId="422" priority="161" stopIfTrue="1" operator="equal">
      <formula>"Non conforme"</formula>
    </cfRule>
  </conditionalFormatting>
  <conditionalFormatting sqref="Q196 S196">
    <cfRule type="cellIs" dxfId="421" priority="159" stopIfTrue="1" operator="greaterThan">
      <formula>0</formula>
    </cfRule>
  </conditionalFormatting>
  <conditionalFormatting sqref="R197">
    <cfRule type="cellIs" dxfId="420" priority="157" stopIfTrue="1" operator="equal">
      <formula>"Conforme"</formula>
    </cfRule>
    <cfRule type="cellIs" dxfId="419" priority="158" stopIfTrue="1" operator="equal">
      <formula>"Non conforme"</formula>
    </cfRule>
  </conditionalFormatting>
  <conditionalFormatting sqref="Q197 S197">
    <cfRule type="cellIs" dxfId="418" priority="156" stopIfTrue="1" operator="greaterThan">
      <formula>0</formula>
    </cfRule>
  </conditionalFormatting>
  <conditionalFormatting sqref="R198">
    <cfRule type="cellIs" dxfId="417" priority="154" stopIfTrue="1" operator="equal">
      <formula>"Conforme"</formula>
    </cfRule>
    <cfRule type="cellIs" dxfId="416" priority="155" stopIfTrue="1" operator="equal">
      <formula>"Non conforme"</formula>
    </cfRule>
  </conditionalFormatting>
  <conditionalFormatting sqref="Q198 S198">
    <cfRule type="cellIs" dxfId="415" priority="153" stopIfTrue="1" operator="greaterThan">
      <formula>0</formula>
    </cfRule>
  </conditionalFormatting>
  <conditionalFormatting sqref="R199">
    <cfRule type="cellIs" dxfId="414" priority="151" stopIfTrue="1" operator="equal">
      <formula>"Conforme"</formula>
    </cfRule>
    <cfRule type="cellIs" dxfId="413" priority="152" stopIfTrue="1" operator="equal">
      <formula>"Non conforme"</formula>
    </cfRule>
  </conditionalFormatting>
  <conditionalFormatting sqref="Q199 S199">
    <cfRule type="cellIs" dxfId="412" priority="150" stopIfTrue="1" operator="greaterThan">
      <formula>0</formula>
    </cfRule>
  </conditionalFormatting>
  <conditionalFormatting sqref="R200">
    <cfRule type="cellIs" dxfId="411" priority="148" stopIfTrue="1" operator="equal">
      <formula>"Conforme"</formula>
    </cfRule>
    <cfRule type="cellIs" dxfId="410" priority="149" stopIfTrue="1" operator="equal">
      <formula>"Non conforme"</formula>
    </cfRule>
  </conditionalFormatting>
  <conditionalFormatting sqref="Q200 S200">
    <cfRule type="cellIs" dxfId="409" priority="147" stopIfTrue="1" operator="greaterThan">
      <formula>0</formula>
    </cfRule>
  </conditionalFormatting>
  <conditionalFormatting sqref="R201">
    <cfRule type="cellIs" dxfId="408" priority="145" stopIfTrue="1" operator="equal">
      <formula>"Conforme"</formula>
    </cfRule>
    <cfRule type="cellIs" dxfId="407" priority="146" stopIfTrue="1" operator="equal">
      <formula>"Non conforme"</formula>
    </cfRule>
  </conditionalFormatting>
  <conditionalFormatting sqref="Q201 S201">
    <cfRule type="cellIs" dxfId="406" priority="144" stopIfTrue="1" operator="greaterThan">
      <formula>0</formula>
    </cfRule>
  </conditionalFormatting>
  <conditionalFormatting sqref="R202">
    <cfRule type="cellIs" dxfId="405" priority="142" stopIfTrue="1" operator="equal">
      <formula>"Conforme"</formula>
    </cfRule>
    <cfRule type="cellIs" dxfId="404" priority="143" stopIfTrue="1" operator="equal">
      <formula>"Non conforme"</formula>
    </cfRule>
  </conditionalFormatting>
  <conditionalFormatting sqref="Q202 S202">
    <cfRule type="cellIs" dxfId="403" priority="141" stopIfTrue="1" operator="greaterThan">
      <formula>0</formula>
    </cfRule>
  </conditionalFormatting>
  <conditionalFormatting sqref="R203">
    <cfRule type="cellIs" dxfId="402" priority="139" stopIfTrue="1" operator="equal">
      <formula>"Conforme"</formula>
    </cfRule>
    <cfRule type="cellIs" dxfId="401" priority="140" stopIfTrue="1" operator="equal">
      <formula>"Non conforme"</formula>
    </cfRule>
  </conditionalFormatting>
  <conditionalFormatting sqref="Q203 S203">
    <cfRule type="cellIs" dxfId="400" priority="138" stopIfTrue="1" operator="greaterThan">
      <formula>0</formula>
    </cfRule>
  </conditionalFormatting>
  <conditionalFormatting sqref="R204">
    <cfRule type="cellIs" dxfId="399" priority="136" stopIfTrue="1" operator="equal">
      <formula>"Conforme"</formula>
    </cfRule>
    <cfRule type="cellIs" dxfId="398" priority="137" stopIfTrue="1" operator="equal">
      <formula>"Non conforme"</formula>
    </cfRule>
  </conditionalFormatting>
  <conditionalFormatting sqref="Q204 S204">
    <cfRule type="cellIs" dxfId="397" priority="135" stopIfTrue="1" operator="greaterThan">
      <formula>0</formula>
    </cfRule>
  </conditionalFormatting>
  <conditionalFormatting sqref="R205">
    <cfRule type="cellIs" dxfId="396" priority="133" stopIfTrue="1" operator="equal">
      <formula>"Conforme"</formula>
    </cfRule>
    <cfRule type="cellIs" dxfId="395" priority="134" stopIfTrue="1" operator="equal">
      <formula>"Non conforme"</formula>
    </cfRule>
  </conditionalFormatting>
  <conditionalFormatting sqref="Q205 S205">
    <cfRule type="cellIs" dxfId="394" priority="132" stopIfTrue="1" operator="greaterThan">
      <formula>0</formula>
    </cfRule>
  </conditionalFormatting>
  <conditionalFormatting sqref="R206">
    <cfRule type="cellIs" dxfId="393" priority="130" stopIfTrue="1" operator="equal">
      <formula>"Conforme"</formula>
    </cfRule>
    <cfRule type="cellIs" dxfId="392" priority="131" stopIfTrue="1" operator="equal">
      <formula>"Non conforme"</formula>
    </cfRule>
  </conditionalFormatting>
  <conditionalFormatting sqref="Q206 S206">
    <cfRule type="cellIs" dxfId="391" priority="129" stopIfTrue="1" operator="greaterThan">
      <formula>0</formula>
    </cfRule>
  </conditionalFormatting>
  <conditionalFormatting sqref="R207">
    <cfRule type="cellIs" dxfId="390" priority="127" stopIfTrue="1" operator="equal">
      <formula>"Conforme"</formula>
    </cfRule>
    <cfRule type="cellIs" dxfId="389" priority="128" stopIfTrue="1" operator="equal">
      <formula>"Non conforme"</formula>
    </cfRule>
  </conditionalFormatting>
  <conditionalFormatting sqref="Q207 S207">
    <cfRule type="cellIs" dxfId="388" priority="126" stopIfTrue="1" operator="greaterThan">
      <formula>0</formula>
    </cfRule>
  </conditionalFormatting>
  <conditionalFormatting sqref="R208">
    <cfRule type="cellIs" dxfId="387" priority="124" stopIfTrue="1" operator="equal">
      <formula>"Conforme"</formula>
    </cfRule>
    <cfRule type="cellIs" dxfId="386" priority="125" stopIfTrue="1" operator="equal">
      <formula>"Non conforme"</formula>
    </cfRule>
  </conditionalFormatting>
  <conditionalFormatting sqref="Q208 S208">
    <cfRule type="cellIs" dxfId="385" priority="123" stopIfTrue="1" operator="greaterThan">
      <formula>0</formula>
    </cfRule>
  </conditionalFormatting>
  <conditionalFormatting sqref="R209">
    <cfRule type="cellIs" dxfId="384" priority="121" stopIfTrue="1" operator="equal">
      <formula>"Conforme"</formula>
    </cfRule>
    <cfRule type="cellIs" dxfId="383" priority="122" stopIfTrue="1" operator="equal">
      <formula>"Non conforme"</formula>
    </cfRule>
  </conditionalFormatting>
  <conditionalFormatting sqref="Q209 S209">
    <cfRule type="cellIs" dxfId="382" priority="120" stopIfTrue="1" operator="greaterThan">
      <formula>0</formula>
    </cfRule>
  </conditionalFormatting>
  <conditionalFormatting sqref="R210">
    <cfRule type="cellIs" dxfId="381" priority="118" stopIfTrue="1" operator="equal">
      <formula>"Conforme"</formula>
    </cfRule>
    <cfRule type="cellIs" dxfId="380" priority="119" stopIfTrue="1" operator="equal">
      <formula>"Non conforme"</formula>
    </cfRule>
  </conditionalFormatting>
  <conditionalFormatting sqref="Q210 S210">
    <cfRule type="cellIs" dxfId="379" priority="117" stopIfTrue="1" operator="greaterThan">
      <formula>0</formula>
    </cfRule>
  </conditionalFormatting>
  <conditionalFormatting sqref="R211">
    <cfRule type="cellIs" dxfId="378" priority="115" stopIfTrue="1" operator="equal">
      <formula>"Conforme"</formula>
    </cfRule>
    <cfRule type="cellIs" dxfId="377" priority="116" stopIfTrue="1" operator="equal">
      <formula>"Non conforme"</formula>
    </cfRule>
  </conditionalFormatting>
  <conditionalFormatting sqref="Q211 S211">
    <cfRule type="cellIs" dxfId="376" priority="114" stopIfTrue="1" operator="greaterThan">
      <formula>0</formula>
    </cfRule>
  </conditionalFormatting>
  <conditionalFormatting sqref="R212">
    <cfRule type="cellIs" dxfId="375" priority="112" stopIfTrue="1" operator="equal">
      <formula>"Conforme"</formula>
    </cfRule>
    <cfRule type="cellIs" dxfId="374" priority="113" stopIfTrue="1" operator="equal">
      <formula>"Non conforme"</formula>
    </cfRule>
  </conditionalFormatting>
  <conditionalFormatting sqref="Q212 S212">
    <cfRule type="cellIs" dxfId="373" priority="111" stopIfTrue="1" operator="greaterThan">
      <formula>0</formula>
    </cfRule>
  </conditionalFormatting>
  <conditionalFormatting sqref="R213">
    <cfRule type="cellIs" dxfId="372" priority="109" stopIfTrue="1" operator="equal">
      <formula>"Conforme"</formula>
    </cfRule>
    <cfRule type="cellIs" dxfId="371" priority="110" stopIfTrue="1" operator="equal">
      <formula>"Non conforme"</formula>
    </cfRule>
  </conditionalFormatting>
  <conditionalFormatting sqref="Q213 S213">
    <cfRule type="cellIs" dxfId="370" priority="108" stopIfTrue="1" operator="greaterThan">
      <formula>0</formula>
    </cfRule>
  </conditionalFormatting>
  <conditionalFormatting sqref="R214">
    <cfRule type="cellIs" dxfId="369" priority="106" stopIfTrue="1" operator="equal">
      <formula>"Conforme"</formula>
    </cfRule>
    <cfRule type="cellIs" dxfId="368" priority="107" stopIfTrue="1" operator="equal">
      <formula>"Non conforme"</formula>
    </cfRule>
  </conditionalFormatting>
  <conditionalFormatting sqref="Q214 S214">
    <cfRule type="cellIs" dxfId="367" priority="105" stopIfTrue="1" operator="greaterThan">
      <formula>0</formula>
    </cfRule>
  </conditionalFormatting>
  <conditionalFormatting sqref="R215">
    <cfRule type="cellIs" dxfId="366" priority="103" stopIfTrue="1" operator="equal">
      <formula>"Conforme"</formula>
    </cfRule>
    <cfRule type="cellIs" dxfId="365" priority="104" stopIfTrue="1" operator="equal">
      <formula>"Non conforme"</formula>
    </cfRule>
  </conditionalFormatting>
  <conditionalFormatting sqref="Q215 S215">
    <cfRule type="cellIs" dxfId="364" priority="102" stopIfTrue="1" operator="greaterThan">
      <formula>0</formula>
    </cfRule>
  </conditionalFormatting>
  <conditionalFormatting sqref="R216">
    <cfRule type="cellIs" dxfId="363" priority="100" stopIfTrue="1" operator="equal">
      <formula>"Conforme"</formula>
    </cfRule>
    <cfRule type="cellIs" dxfId="362" priority="101" stopIfTrue="1" operator="equal">
      <formula>"Non conforme"</formula>
    </cfRule>
  </conditionalFormatting>
  <conditionalFormatting sqref="Q216 S216">
    <cfRule type="cellIs" dxfId="361" priority="99" stopIfTrue="1" operator="greaterThan">
      <formula>0</formula>
    </cfRule>
  </conditionalFormatting>
  <conditionalFormatting sqref="R217">
    <cfRule type="cellIs" dxfId="360" priority="97" stopIfTrue="1" operator="equal">
      <formula>"Conforme"</formula>
    </cfRule>
    <cfRule type="cellIs" dxfId="359" priority="98" stopIfTrue="1" operator="equal">
      <formula>"Non conforme"</formula>
    </cfRule>
  </conditionalFormatting>
  <conditionalFormatting sqref="Q217 S217">
    <cfRule type="cellIs" dxfId="358" priority="96" stopIfTrue="1" operator="greaterThan">
      <formula>0</formula>
    </cfRule>
  </conditionalFormatting>
  <conditionalFormatting sqref="R218">
    <cfRule type="cellIs" dxfId="357" priority="94" stopIfTrue="1" operator="equal">
      <formula>"Conforme"</formula>
    </cfRule>
    <cfRule type="cellIs" dxfId="356" priority="95" stopIfTrue="1" operator="equal">
      <formula>"Non conforme"</formula>
    </cfRule>
  </conditionalFormatting>
  <conditionalFormatting sqref="Q218 S218">
    <cfRule type="cellIs" dxfId="355" priority="93" stopIfTrue="1" operator="greaterThan">
      <formula>0</formula>
    </cfRule>
  </conditionalFormatting>
  <conditionalFormatting sqref="R219">
    <cfRule type="cellIs" dxfId="354" priority="91" stopIfTrue="1" operator="equal">
      <formula>"Conforme"</formula>
    </cfRule>
    <cfRule type="cellIs" dxfId="353" priority="92" stopIfTrue="1" operator="equal">
      <formula>"Non conforme"</formula>
    </cfRule>
  </conditionalFormatting>
  <conditionalFormatting sqref="Q219 S219">
    <cfRule type="cellIs" dxfId="352" priority="90" stopIfTrue="1" operator="greaterThan">
      <formula>0</formula>
    </cfRule>
  </conditionalFormatting>
  <conditionalFormatting sqref="R220">
    <cfRule type="cellIs" dxfId="351" priority="88" stopIfTrue="1" operator="equal">
      <formula>"Conforme"</formula>
    </cfRule>
    <cfRule type="cellIs" dxfId="350" priority="89" stopIfTrue="1" operator="equal">
      <formula>"Non conforme"</formula>
    </cfRule>
  </conditionalFormatting>
  <conditionalFormatting sqref="Q220 S220">
    <cfRule type="cellIs" dxfId="349" priority="87" stopIfTrue="1" operator="greaterThan">
      <formula>0</formula>
    </cfRule>
  </conditionalFormatting>
  <conditionalFormatting sqref="R221">
    <cfRule type="cellIs" dxfId="348" priority="85" stopIfTrue="1" operator="equal">
      <formula>"Conforme"</formula>
    </cfRule>
    <cfRule type="cellIs" dxfId="347" priority="86" stopIfTrue="1" operator="equal">
      <formula>"Non conforme"</formula>
    </cfRule>
  </conditionalFormatting>
  <conditionalFormatting sqref="Q221 S221">
    <cfRule type="cellIs" dxfId="346" priority="84" stopIfTrue="1" operator="greaterThan">
      <formula>0</formula>
    </cfRule>
  </conditionalFormatting>
  <conditionalFormatting sqref="R222">
    <cfRule type="cellIs" dxfId="345" priority="82" stopIfTrue="1" operator="equal">
      <formula>"Conforme"</formula>
    </cfRule>
    <cfRule type="cellIs" dxfId="344" priority="83" stopIfTrue="1" operator="equal">
      <formula>"Non conforme"</formula>
    </cfRule>
  </conditionalFormatting>
  <conditionalFormatting sqref="Q222 S222">
    <cfRule type="cellIs" dxfId="343" priority="81" stopIfTrue="1" operator="greaterThan">
      <formula>0</formula>
    </cfRule>
  </conditionalFormatting>
  <conditionalFormatting sqref="R223">
    <cfRule type="cellIs" dxfId="342" priority="79" stopIfTrue="1" operator="equal">
      <formula>"Conforme"</formula>
    </cfRule>
    <cfRule type="cellIs" dxfId="341" priority="80" stopIfTrue="1" operator="equal">
      <formula>"Non conforme"</formula>
    </cfRule>
  </conditionalFormatting>
  <conditionalFormatting sqref="Q223 S223">
    <cfRule type="cellIs" dxfId="340" priority="78" stopIfTrue="1" operator="greaterThan">
      <formula>0</formula>
    </cfRule>
  </conditionalFormatting>
  <conditionalFormatting sqref="R224">
    <cfRule type="cellIs" dxfId="339" priority="76" stopIfTrue="1" operator="equal">
      <formula>"Conforme"</formula>
    </cfRule>
    <cfRule type="cellIs" dxfId="338" priority="77" stopIfTrue="1" operator="equal">
      <formula>"Non conforme"</formula>
    </cfRule>
  </conditionalFormatting>
  <conditionalFormatting sqref="Q224 S224">
    <cfRule type="cellIs" dxfId="337" priority="75" stopIfTrue="1" operator="greaterThan">
      <formula>0</formula>
    </cfRule>
  </conditionalFormatting>
  <conditionalFormatting sqref="R225">
    <cfRule type="cellIs" dxfId="336" priority="73" stopIfTrue="1" operator="equal">
      <formula>"Conforme"</formula>
    </cfRule>
    <cfRule type="cellIs" dxfId="335" priority="74" stopIfTrue="1" operator="equal">
      <formula>"Non conforme"</formula>
    </cfRule>
  </conditionalFormatting>
  <conditionalFormatting sqref="Q225 S225">
    <cfRule type="cellIs" dxfId="334" priority="72" stopIfTrue="1" operator="greaterThan">
      <formula>0</formula>
    </cfRule>
  </conditionalFormatting>
  <conditionalFormatting sqref="R226">
    <cfRule type="cellIs" dxfId="333" priority="70" stopIfTrue="1" operator="equal">
      <formula>"Conforme"</formula>
    </cfRule>
    <cfRule type="cellIs" dxfId="332" priority="71" stopIfTrue="1" operator="equal">
      <formula>"Non conforme"</formula>
    </cfRule>
  </conditionalFormatting>
  <conditionalFormatting sqref="Q226 S226">
    <cfRule type="cellIs" dxfId="331" priority="69" stopIfTrue="1" operator="greaterThan">
      <formula>0</formula>
    </cfRule>
  </conditionalFormatting>
  <conditionalFormatting sqref="R227">
    <cfRule type="cellIs" dxfId="330" priority="67" stopIfTrue="1" operator="equal">
      <formula>"Conforme"</formula>
    </cfRule>
    <cfRule type="cellIs" dxfId="329" priority="68" stopIfTrue="1" operator="equal">
      <formula>"Non conforme"</formula>
    </cfRule>
  </conditionalFormatting>
  <conditionalFormatting sqref="Q227 S227">
    <cfRule type="cellIs" dxfId="328" priority="66" stopIfTrue="1" operator="greaterThan">
      <formula>0</formula>
    </cfRule>
  </conditionalFormatting>
  <conditionalFormatting sqref="R228">
    <cfRule type="cellIs" dxfId="327" priority="64" stopIfTrue="1" operator="equal">
      <formula>"Conforme"</formula>
    </cfRule>
    <cfRule type="cellIs" dxfId="326" priority="65" stopIfTrue="1" operator="equal">
      <formula>"Non conforme"</formula>
    </cfRule>
  </conditionalFormatting>
  <conditionalFormatting sqref="Q228 S228">
    <cfRule type="cellIs" dxfId="325" priority="63" stopIfTrue="1" operator="greaterThan">
      <formula>0</formula>
    </cfRule>
  </conditionalFormatting>
  <conditionalFormatting sqref="R229">
    <cfRule type="cellIs" dxfId="324" priority="61" stopIfTrue="1" operator="equal">
      <formula>"Conforme"</formula>
    </cfRule>
    <cfRule type="cellIs" dxfId="323" priority="62" stopIfTrue="1" operator="equal">
      <formula>"Non conforme"</formula>
    </cfRule>
  </conditionalFormatting>
  <conditionalFormatting sqref="Q229 S229">
    <cfRule type="cellIs" dxfId="322" priority="60" stopIfTrue="1" operator="greaterThan">
      <formula>0</formula>
    </cfRule>
  </conditionalFormatting>
  <conditionalFormatting sqref="R230">
    <cfRule type="cellIs" dxfId="321" priority="58" stopIfTrue="1" operator="equal">
      <formula>"Conforme"</formula>
    </cfRule>
    <cfRule type="cellIs" dxfId="320" priority="59" stopIfTrue="1" operator="equal">
      <formula>"Non conforme"</formula>
    </cfRule>
  </conditionalFormatting>
  <conditionalFormatting sqref="Q230 S230">
    <cfRule type="cellIs" dxfId="319" priority="57" stopIfTrue="1" operator="greaterThan">
      <formula>0</formula>
    </cfRule>
  </conditionalFormatting>
  <conditionalFormatting sqref="R231">
    <cfRule type="cellIs" dxfId="318" priority="55" stopIfTrue="1" operator="equal">
      <formula>"Conforme"</formula>
    </cfRule>
    <cfRule type="cellIs" dxfId="317" priority="56" stopIfTrue="1" operator="equal">
      <formula>"Non conforme"</formula>
    </cfRule>
  </conditionalFormatting>
  <conditionalFormatting sqref="Q231 S231">
    <cfRule type="cellIs" dxfId="316" priority="54" stopIfTrue="1" operator="greaterThan">
      <formula>0</formula>
    </cfRule>
  </conditionalFormatting>
  <conditionalFormatting sqref="R232">
    <cfRule type="cellIs" dxfId="315" priority="52" stopIfTrue="1" operator="equal">
      <formula>"Conforme"</formula>
    </cfRule>
    <cfRule type="cellIs" dxfId="314" priority="53" stopIfTrue="1" operator="equal">
      <formula>"Non conforme"</formula>
    </cfRule>
  </conditionalFormatting>
  <conditionalFormatting sqref="Q232 S232">
    <cfRule type="cellIs" dxfId="313" priority="51" stopIfTrue="1" operator="greaterThan">
      <formula>0</formula>
    </cfRule>
  </conditionalFormatting>
  <conditionalFormatting sqref="R233">
    <cfRule type="cellIs" dxfId="312" priority="49" stopIfTrue="1" operator="equal">
      <formula>"Conforme"</formula>
    </cfRule>
    <cfRule type="cellIs" dxfId="311" priority="50" stopIfTrue="1" operator="equal">
      <formula>"Non conforme"</formula>
    </cfRule>
  </conditionalFormatting>
  <conditionalFormatting sqref="Q233 S233">
    <cfRule type="cellIs" dxfId="310" priority="48" stopIfTrue="1" operator="greaterThan">
      <formula>0</formula>
    </cfRule>
  </conditionalFormatting>
  <conditionalFormatting sqref="R234">
    <cfRule type="cellIs" dxfId="309" priority="46" stopIfTrue="1" operator="equal">
      <formula>"Conforme"</formula>
    </cfRule>
    <cfRule type="cellIs" dxfId="308" priority="47" stopIfTrue="1" operator="equal">
      <formula>"Non conforme"</formula>
    </cfRule>
  </conditionalFormatting>
  <conditionalFormatting sqref="Q234 S234">
    <cfRule type="cellIs" dxfId="307" priority="45" stopIfTrue="1" operator="greaterThan">
      <formula>0</formula>
    </cfRule>
  </conditionalFormatting>
  <conditionalFormatting sqref="R235">
    <cfRule type="cellIs" dxfId="306" priority="43" stopIfTrue="1" operator="equal">
      <formula>"Conforme"</formula>
    </cfRule>
    <cfRule type="cellIs" dxfId="305" priority="44" stopIfTrue="1" operator="equal">
      <formula>"Non conforme"</formula>
    </cfRule>
  </conditionalFormatting>
  <conditionalFormatting sqref="Q235 S235">
    <cfRule type="cellIs" dxfId="304" priority="42" stopIfTrue="1" operator="greaterThan">
      <formula>0</formula>
    </cfRule>
  </conditionalFormatting>
  <conditionalFormatting sqref="R236">
    <cfRule type="cellIs" dxfId="303" priority="40" stopIfTrue="1" operator="equal">
      <formula>"Conforme"</formula>
    </cfRule>
    <cfRule type="cellIs" dxfId="302" priority="41" stopIfTrue="1" operator="equal">
      <formula>"Non conforme"</formula>
    </cfRule>
  </conditionalFormatting>
  <conditionalFormatting sqref="Q236 S236">
    <cfRule type="cellIs" dxfId="301" priority="39" stopIfTrue="1" operator="greaterThan">
      <formula>0</formula>
    </cfRule>
  </conditionalFormatting>
  <conditionalFormatting sqref="R237">
    <cfRule type="cellIs" dxfId="300" priority="37" stopIfTrue="1" operator="equal">
      <formula>"Conforme"</formula>
    </cfRule>
    <cfRule type="cellIs" dxfId="299" priority="38" stopIfTrue="1" operator="equal">
      <formula>"Non conforme"</formula>
    </cfRule>
  </conditionalFormatting>
  <conditionalFormatting sqref="Q237 S237">
    <cfRule type="cellIs" dxfId="298" priority="36" stopIfTrue="1" operator="greaterThan">
      <formula>0</formula>
    </cfRule>
  </conditionalFormatting>
  <conditionalFormatting sqref="R238">
    <cfRule type="cellIs" dxfId="297" priority="34" stopIfTrue="1" operator="equal">
      <formula>"Conforme"</formula>
    </cfRule>
    <cfRule type="cellIs" dxfId="296" priority="35" stopIfTrue="1" operator="equal">
      <formula>"Non conforme"</formula>
    </cfRule>
  </conditionalFormatting>
  <conditionalFormatting sqref="Q238 S238">
    <cfRule type="cellIs" dxfId="295" priority="33" stopIfTrue="1" operator="greaterThan">
      <formula>0</formula>
    </cfRule>
  </conditionalFormatting>
  <conditionalFormatting sqref="R239">
    <cfRule type="cellIs" dxfId="294" priority="31" stopIfTrue="1" operator="equal">
      <formula>"Conforme"</formula>
    </cfRule>
    <cfRule type="cellIs" dxfId="293" priority="32" stopIfTrue="1" operator="equal">
      <formula>"Non conforme"</formula>
    </cfRule>
  </conditionalFormatting>
  <conditionalFormatting sqref="Q239 S239">
    <cfRule type="cellIs" dxfId="292" priority="30" stopIfTrue="1" operator="greaterThan">
      <formula>0</formula>
    </cfRule>
  </conditionalFormatting>
  <conditionalFormatting sqref="R240">
    <cfRule type="cellIs" dxfId="291" priority="28" stopIfTrue="1" operator="equal">
      <formula>"Conforme"</formula>
    </cfRule>
    <cfRule type="cellIs" dxfId="290" priority="29" stopIfTrue="1" operator="equal">
      <formula>"Non conforme"</formula>
    </cfRule>
  </conditionalFormatting>
  <conditionalFormatting sqref="Q240 S240">
    <cfRule type="cellIs" dxfId="289" priority="27" stopIfTrue="1" operator="greaterThan">
      <formula>0</formula>
    </cfRule>
  </conditionalFormatting>
  <conditionalFormatting sqref="R241">
    <cfRule type="cellIs" dxfId="288" priority="25" stopIfTrue="1" operator="equal">
      <formula>"Conforme"</formula>
    </cfRule>
    <cfRule type="cellIs" dxfId="287" priority="26" stopIfTrue="1" operator="equal">
      <formula>"Non conforme"</formula>
    </cfRule>
  </conditionalFormatting>
  <conditionalFormatting sqref="Q241 S241">
    <cfRule type="cellIs" dxfId="286" priority="24" stopIfTrue="1" operator="greaterThan">
      <formula>0</formula>
    </cfRule>
  </conditionalFormatting>
  <conditionalFormatting sqref="R242">
    <cfRule type="cellIs" dxfId="285" priority="22" stopIfTrue="1" operator="equal">
      <formula>"Conforme"</formula>
    </cfRule>
    <cfRule type="cellIs" dxfId="284" priority="23" stopIfTrue="1" operator="equal">
      <formula>"Non conforme"</formula>
    </cfRule>
  </conditionalFormatting>
  <conditionalFormatting sqref="Q242 S242">
    <cfRule type="cellIs" dxfId="283" priority="21" stopIfTrue="1" operator="greaterThan">
      <formula>0</formula>
    </cfRule>
  </conditionalFormatting>
  <conditionalFormatting sqref="R243">
    <cfRule type="cellIs" dxfId="282" priority="19" stopIfTrue="1" operator="equal">
      <formula>"Conforme"</formula>
    </cfRule>
    <cfRule type="cellIs" dxfId="281" priority="20" stopIfTrue="1" operator="equal">
      <formula>"Non conforme"</formula>
    </cfRule>
  </conditionalFormatting>
  <conditionalFormatting sqref="Q243 S243">
    <cfRule type="cellIs" dxfId="280" priority="18" stopIfTrue="1" operator="greaterThan">
      <formula>0</formula>
    </cfRule>
  </conditionalFormatting>
  <conditionalFormatting sqref="R244">
    <cfRule type="cellIs" dxfId="279" priority="16" stopIfTrue="1" operator="equal">
      <formula>"Conforme"</formula>
    </cfRule>
    <cfRule type="cellIs" dxfId="278" priority="17" stopIfTrue="1" operator="equal">
      <formula>"Non conforme"</formula>
    </cfRule>
  </conditionalFormatting>
  <conditionalFormatting sqref="Q244 S244">
    <cfRule type="cellIs" dxfId="277" priority="15" stopIfTrue="1" operator="greaterThan">
      <formula>0</formula>
    </cfRule>
  </conditionalFormatting>
  <conditionalFormatting sqref="Q57 S57">
    <cfRule type="cellIs" dxfId="276" priority="14" stopIfTrue="1" operator="greaterThan">
      <formula>0</formula>
    </cfRule>
  </conditionalFormatting>
  <conditionalFormatting sqref="R57">
    <cfRule type="cellIs" dxfId="275" priority="12" stopIfTrue="1" operator="equal">
      <formula>"Conforme"</formula>
    </cfRule>
    <cfRule type="cellIs" dxfId="274" priority="13" stopIfTrue="1" operator="equal">
      <formula>"Non conforme"</formula>
    </cfRule>
  </conditionalFormatting>
  <conditionalFormatting sqref="R83">
    <cfRule type="cellIs" dxfId="273" priority="10" stopIfTrue="1" operator="equal">
      <formula>"Conforme"</formula>
    </cfRule>
    <cfRule type="cellIs" dxfId="272" priority="11" stopIfTrue="1" operator="equal">
      <formula>"Non conforme"</formula>
    </cfRule>
  </conditionalFormatting>
  <conditionalFormatting sqref="Q83 S83">
    <cfRule type="cellIs" dxfId="271" priority="9" stopIfTrue="1" operator="greaterThan">
      <formula>0</formula>
    </cfRule>
  </conditionalFormatting>
  <conditionalFormatting sqref="Q83 S83">
    <cfRule type="cellIs" dxfId="270" priority="8" stopIfTrue="1" operator="greaterThan">
      <formula>0</formula>
    </cfRule>
  </conditionalFormatting>
  <conditionalFormatting sqref="Q148 S148">
    <cfRule type="cellIs" dxfId="269" priority="1" stopIfTrue="1" operator="greaterThan">
      <formula>0</formula>
    </cfRule>
  </conditionalFormatting>
  <conditionalFormatting sqref="R148">
    <cfRule type="cellIs" dxfId="268" priority="2" stopIfTrue="1" operator="equal">
      <formula>"Conforme"</formula>
    </cfRule>
    <cfRule type="cellIs" dxfId="267" priority="3" stopIfTrue="1" operator="equal">
      <formula>"Non conforme"</formula>
    </cfRule>
  </conditionalFormatting>
  <dataValidations count="1">
    <dataValidation type="list" allowBlank="1" showInputMessage="1" showErrorMessage="1" sqref="R6:R244">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65" fitToHeight="0" orientation="landscape" r:id="rId1"/>
  <headerFooter alignWithMargins="0">
    <oddHeader>&amp;C&amp;"Calibri,Bold"&amp;10SDET V4.1 Grilles de conformité</oddHeader>
    <oddFooter>&amp;L&amp;10&amp;D&amp;R&amp;10&amp;P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142"/>
  <sheetViews>
    <sheetView zoomScaleNormal="100" workbookViewId="0">
      <pane xSplit="8" ySplit="5" topLeftCell="I6" activePane="bottomRight" state="frozen"/>
      <selection activeCell="B16" sqref="B16:H16"/>
      <selection pane="topRight" activeCell="B16" sqref="B16:H16"/>
      <selection pane="bottomLeft" activeCell="B16" sqref="B16:H16"/>
      <selection pane="bottomRight" activeCell="A6" sqref="A6"/>
    </sheetView>
  </sheetViews>
  <sheetFormatPr baseColWidth="10" defaultColWidth="11.42578125" defaultRowHeight="15" x14ac:dyDescent="0.25"/>
  <cols>
    <col min="1" max="1" width="8.140625" style="21" bestFit="1" customWidth="1"/>
    <col min="2" max="2" width="6.42578125" style="21" customWidth="1"/>
    <col min="3" max="3" width="12.7109375" style="70" customWidth="1"/>
    <col min="4" max="4" width="67" style="41" customWidth="1"/>
    <col min="5" max="5" width="7" style="74" customWidth="1"/>
    <col min="6" max="6" width="8" style="74" customWidth="1"/>
    <col min="7" max="7" width="19.140625" style="42" customWidth="1"/>
    <col min="8" max="8" width="9.42578125" style="43" customWidth="1"/>
    <col min="9" max="9" width="14.7109375" style="42" bestFit="1" customWidth="1"/>
    <col min="10" max="10" width="7.28515625" style="42" customWidth="1"/>
    <col min="11" max="13" width="11.85546875" style="42" hidden="1" customWidth="1"/>
    <col min="14" max="14" width="18.5703125" style="21" hidden="1" customWidth="1"/>
    <col min="15" max="15" width="32.7109375" style="21" hidden="1" customWidth="1"/>
    <col min="16" max="16" width="1.28515625" style="19" customWidth="1"/>
    <col min="17" max="18" width="13.7109375" style="21" customWidth="1"/>
    <col min="19" max="19" width="55.7109375" style="21" customWidth="1"/>
    <col min="20" max="24" width="3.28515625" style="44" customWidth="1"/>
    <col min="25" max="30" width="9.140625" style="21" customWidth="1"/>
    <col min="31" max="31" width="10.5703125" style="21" customWidth="1"/>
    <col min="32" max="16384" width="11.42578125" style="21"/>
  </cols>
  <sheetData>
    <row r="1" spans="1:31" x14ac:dyDescent="0.25">
      <c r="A1" s="14"/>
      <c r="B1" s="14"/>
      <c r="C1" s="66"/>
      <c r="D1" s="15"/>
      <c r="E1" s="72"/>
      <c r="F1" s="72"/>
      <c r="G1" s="16"/>
      <c r="H1" s="17"/>
      <c r="I1" s="18"/>
      <c r="J1" s="18"/>
      <c r="K1" s="18"/>
      <c r="L1" s="18"/>
      <c r="M1" s="18"/>
      <c r="N1" s="14"/>
      <c r="O1" s="14"/>
      <c r="Q1" s="14"/>
      <c r="R1" s="14"/>
      <c r="S1" s="14"/>
      <c r="T1" s="20"/>
      <c r="U1" s="20"/>
      <c r="V1" s="20"/>
      <c r="W1" s="20"/>
      <c r="X1" s="20"/>
    </row>
    <row r="2" spans="1:31" s="27" customFormat="1" ht="39.950000000000003" customHeight="1" x14ac:dyDescent="0.25">
      <c r="A2" s="22"/>
      <c r="B2" s="22"/>
      <c r="C2" s="67"/>
      <c r="D2" s="22" t="s">
        <v>1017</v>
      </c>
      <c r="E2" s="71"/>
      <c r="F2" s="71"/>
      <c r="G2" s="23"/>
      <c r="H2" s="23"/>
      <c r="I2" s="22"/>
      <c r="J2" s="22"/>
      <c r="K2" s="22"/>
      <c r="L2" s="22"/>
      <c r="M2" s="22"/>
      <c r="N2" s="22"/>
      <c r="O2" s="22"/>
      <c r="P2" s="24"/>
      <c r="Q2" s="22"/>
      <c r="R2" s="25"/>
      <c r="S2" s="25"/>
      <c r="T2" s="26"/>
      <c r="U2" s="26"/>
      <c r="V2" s="26"/>
      <c r="W2" s="26"/>
      <c r="X2" s="26"/>
      <c r="AE2" s="28"/>
    </row>
    <row r="3" spans="1:31" s="32" customFormat="1" ht="12" customHeight="1" x14ac:dyDescent="0.25">
      <c r="A3" s="108"/>
      <c r="B3" s="108"/>
      <c r="C3" s="108"/>
      <c r="D3" s="108"/>
      <c r="E3" s="48"/>
      <c r="F3" s="48"/>
      <c r="G3" s="29"/>
      <c r="H3" s="17"/>
      <c r="I3" s="29"/>
      <c r="J3" s="29"/>
      <c r="K3" s="29"/>
      <c r="L3" s="29"/>
      <c r="M3" s="29"/>
      <c r="N3" s="30"/>
      <c r="O3" s="30"/>
      <c r="P3" s="31"/>
      <c r="Q3" s="30"/>
      <c r="R3" s="30"/>
      <c r="S3" s="30"/>
      <c r="T3" s="20"/>
      <c r="U3" s="20"/>
      <c r="V3" s="20"/>
      <c r="W3" s="20"/>
      <c r="X3" s="20"/>
    </row>
    <row r="4" spans="1:31" s="27" customFormat="1" ht="35.1" customHeight="1" x14ac:dyDescent="0.25">
      <c r="A4" s="111" t="s">
        <v>40</v>
      </c>
      <c r="B4" s="109" t="s">
        <v>12</v>
      </c>
      <c r="C4" s="68"/>
      <c r="D4" s="65"/>
      <c r="E4" s="73"/>
      <c r="F4" s="73"/>
      <c r="G4" s="34"/>
      <c r="H4" s="35" t="s">
        <v>22</v>
      </c>
      <c r="I4" s="107" t="s">
        <v>19</v>
      </c>
      <c r="J4" s="107"/>
      <c r="K4" s="107" t="s">
        <v>11</v>
      </c>
      <c r="L4" s="107"/>
      <c r="M4" s="107"/>
      <c r="N4" s="107" t="s">
        <v>10</v>
      </c>
      <c r="O4" s="106" t="s">
        <v>23</v>
      </c>
      <c r="P4" s="36"/>
      <c r="Q4" s="105" t="s">
        <v>17</v>
      </c>
      <c r="R4" s="105"/>
      <c r="S4" s="105"/>
      <c r="T4" s="26"/>
      <c r="U4" s="26"/>
      <c r="V4" s="26"/>
      <c r="W4" s="26"/>
      <c r="X4" s="26"/>
    </row>
    <row r="5" spans="1:31" s="27" customFormat="1" ht="35.1" customHeight="1" x14ac:dyDescent="0.25">
      <c r="A5" s="112"/>
      <c r="B5" s="110"/>
      <c r="C5" s="54" t="s">
        <v>46</v>
      </c>
      <c r="D5" s="51" t="s">
        <v>90</v>
      </c>
      <c r="E5" s="54" t="s">
        <v>44</v>
      </c>
      <c r="F5" s="54" t="s">
        <v>45</v>
      </c>
      <c r="G5" s="55" t="s">
        <v>47</v>
      </c>
      <c r="H5" s="55" t="s">
        <v>41</v>
      </c>
      <c r="I5" s="56" t="s">
        <v>21</v>
      </c>
      <c r="J5" s="51" t="s">
        <v>20</v>
      </c>
      <c r="K5" s="38" t="s">
        <v>27</v>
      </c>
      <c r="L5" s="38" t="s">
        <v>16</v>
      </c>
      <c r="M5" s="38" t="s">
        <v>24</v>
      </c>
      <c r="N5" s="107"/>
      <c r="O5" s="106"/>
      <c r="P5" s="36"/>
      <c r="Q5" s="64" t="s">
        <v>33</v>
      </c>
      <c r="R5" s="64" t="s">
        <v>34</v>
      </c>
      <c r="S5" s="64" t="s">
        <v>35</v>
      </c>
      <c r="T5" s="26"/>
      <c r="U5" s="26"/>
      <c r="V5" s="26"/>
      <c r="W5" s="26"/>
      <c r="X5" s="26"/>
    </row>
    <row r="6" spans="1:31" s="27" customFormat="1" ht="25.5" x14ac:dyDescent="0.25">
      <c r="A6" s="75" t="s">
        <v>781</v>
      </c>
      <c r="B6" s="58" t="s">
        <v>88</v>
      </c>
      <c r="C6" s="60" t="s">
        <v>643</v>
      </c>
      <c r="D6" s="59" t="s">
        <v>646</v>
      </c>
      <c r="E6" s="60" t="s">
        <v>13</v>
      </c>
      <c r="F6" s="60" t="s">
        <v>13</v>
      </c>
      <c r="G6" s="61" t="s">
        <v>777</v>
      </c>
      <c r="H6" s="53" t="s">
        <v>42</v>
      </c>
      <c r="I6" s="61" t="s">
        <v>642</v>
      </c>
      <c r="J6" s="39" t="s">
        <v>38</v>
      </c>
      <c r="K6" s="50"/>
      <c r="L6" s="50"/>
      <c r="M6" s="49"/>
      <c r="N6" s="49"/>
      <c r="O6" s="40"/>
      <c r="P6" s="47"/>
      <c r="Q6" s="11"/>
      <c r="R6" s="13" t="s">
        <v>32</v>
      </c>
      <c r="S6" s="11"/>
      <c r="T6" s="26"/>
      <c r="U6" s="26"/>
      <c r="V6" s="26"/>
      <c r="W6" s="26"/>
      <c r="X6" s="26"/>
    </row>
    <row r="7" spans="1:31" s="27" customFormat="1" ht="89.25" x14ac:dyDescent="0.25">
      <c r="A7" s="75" t="s">
        <v>782</v>
      </c>
      <c r="B7" s="58" t="s">
        <v>88</v>
      </c>
      <c r="C7" s="60" t="s">
        <v>643</v>
      </c>
      <c r="D7" s="59" t="s">
        <v>778</v>
      </c>
      <c r="E7" s="60" t="s">
        <v>13</v>
      </c>
      <c r="F7" s="60" t="s">
        <v>13</v>
      </c>
      <c r="G7" s="61" t="s">
        <v>777</v>
      </c>
      <c r="H7" s="53" t="s">
        <v>42</v>
      </c>
      <c r="I7" s="61" t="s">
        <v>642</v>
      </c>
      <c r="J7" s="39" t="s">
        <v>38</v>
      </c>
      <c r="K7" s="50"/>
      <c r="L7" s="50"/>
      <c r="M7" s="49"/>
      <c r="N7" s="49"/>
      <c r="O7" s="40"/>
      <c r="P7" s="47"/>
      <c r="Q7" s="11"/>
      <c r="R7" s="13" t="s">
        <v>32</v>
      </c>
      <c r="S7" s="11"/>
      <c r="T7" s="26"/>
      <c r="U7" s="26"/>
      <c r="V7" s="26"/>
      <c r="W7" s="26"/>
      <c r="X7" s="26"/>
    </row>
    <row r="8" spans="1:31" s="27" customFormat="1" ht="51" x14ac:dyDescent="0.25">
      <c r="A8" s="75" t="s">
        <v>783</v>
      </c>
      <c r="B8" s="58" t="s">
        <v>88</v>
      </c>
      <c r="C8" s="60" t="s">
        <v>643</v>
      </c>
      <c r="D8" s="59" t="s">
        <v>779</v>
      </c>
      <c r="E8" s="60" t="s">
        <v>13</v>
      </c>
      <c r="F8" s="60" t="s">
        <v>13</v>
      </c>
      <c r="G8" s="61" t="s">
        <v>777</v>
      </c>
      <c r="H8" s="53" t="s">
        <v>42</v>
      </c>
      <c r="I8" s="61" t="s">
        <v>642</v>
      </c>
      <c r="J8" s="39" t="s">
        <v>38</v>
      </c>
      <c r="K8" s="50"/>
      <c r="L8" s="50"/>
      <c r="M8" s="49"/>
      <c r="N8" s="49"/>
      <c r="O8" s="40"/>
      <c r="P8" s="47"/>
      <c r="Q8" s="11"/>
      <c r="R8" s="13" t="s">
        <v>32</v>
      </c>
      <c r="S8" s="11"/>
      <c r="T8" s="26"/>
      <c r="U8" s="26"/>
      <c r="V8" s="26"/>
      <c r="W8" s="26"/>
      <c r="X8" s="26"/>
    </row>
    <row r="9" spans="1:31" s="27" customFormat="1" ht="51" x14ac:dyDescent="0.25">
      <c r="A9" s="75" t="s">
        <v>784</v>
      </c>
      <c r="B9" s="58" t="s">
        <v>88</v>
      </c>
      <c r="C9" s="60" t="s">
        <v>643</v>
      </c>
      <c r="D9" s="59" t="s">
        <v>780</v>
      </c>
      <c r="E9" s="60" t="s">
        <v>15</v>
      </c>
      <c r="F9" s="60" t="s">
        <v>15</v>
      </c>
      <c r="G9" s="61" t="s">
        <v>777</v>
      </c>
      <c r="H9" s="53" t="s">
        <v>42</v>
      </c>
      <c r="I9" s="61" t="s">
        <v>642</v>
      </c>
      <c r="J9" s="39" t="s">
        <v>38</v>
      </c>
      <c r="K9" s="50"/>
      <c r="L9" s="50"/>
      <c r="M9" s="49"/>
      <c r="N9" s="49"/>
      <c r="O9" s="40"/>
      <c r="P9" s="47"/>
      <c r="Q9" s="11"/>
      <c r="R9" s="13" t="s">
        <v>32</v>
      </c>
      <c r="S9" s="11"/>
      <c r="T9" s="26"/>
      <c r="U9" s="26"/>
      <c r="V9" s="26"/>
      <c r="W9" s="26"/>
      <c r="X9" s="26"/>
    </row>
    <row r="10" spans="1:31" s="27" customFormat="1" ht="102" x14ac:dyDescent="0.25">
      <c r="A10" s="75" t="s">
        <v>785</v>
      </c>
      <c r="B10" s="58" t="s">
        <v>88</v>
      </c>
      <c r="C10" s="69" t="s">
        <v>643</v>
      </c>
      <c r="D10" s="62" t="s">
        <v>787</v>
      </c>
      <c r="E10" s="69" t="s">
        <v>13</v>
      </c>
      <c r="F10" s="69" t="s">
        <v>13</v>
      </c>
      <c r="G10" s="61" t="s">
        <v>777</v>
      </c>
      <c r="H10" s="53" t="s">
        <v>42</v>
      </c>
      <c r="I10" s="61" t="s">
        <v>642</v>
      </c>
      <c r="J10" s="39" t="s">
        <v>38</v>
      </c>
      <c r="K10" s="50"/>
      <c r="L10" s="50"/>
      <c r="M10" s="49"/>
      <c r="N10" s="49"/>
      <c r="O10" s="40"/>
      <c r="P10" s="47"/>
      <c r="Q10" s="11"/>
      <c r="R10" s="13" t="s">
        <v>32</v>
      </c>
      <c r="S10" s="11"/>
      <c r="T10" s="26"/>
      <c r="U10" s="26"/>
      <c r="V10" s="26"/>
      <c r="W10" s="26"/>
      <c r="X10" s="26"/>
    </row>
    <row r="11" spans="1:31" s="27" customFormat="1" ht="25.5" x14ac:dyDescent="0.25">
      <c r="A11" s="75" t="s">
        <v>786</v>
      </c>
      <c r="B11" s="58" t="s">
        <v>88</v>
      </c>
      <c r="C11" s="60" t="s">
        <v>643</v>
      </c>
      <c r="D11" s="59" t="s">
        <v>647</v>
      </c>
      <c r="E11" s="60" t="s">
        <v>13</v>
      </c>
      <c r="F11" s="60" t="s">
        <v>13</v>
      </c>
      <c r="G11" s="61" t="s">
        <v>777</v>
      </c>
      <c r="H11" s="53" t="s">
        <v>42</v>
      </c>
      <c r="I11" s="61" t="s">
        <v>642</v>
      </c>
      <c r="J11" s="39" t="s">
        <v>38</v>
      </c>
      <c r="K11" s="50"/>
      <c r="L11" s="50"/>
      <c r="M11" s="49"/>
      <c r="N11" s="49"/>
      <c r="O11" s="40"/>
      <c r="P11" s="47"/>
      <c r="Q11" s="11"/>
      <c r="R11" s="13" t="s">
        <v>32</v>
      </c>
      <c r="S11" s="11"/>
      <c r="T11" s="26"/>
      <c r="U11" s="26"/>
      <c r="V11" s="26"/>
      <c r="W11" s="26"/>
      <c r="X11" s="26"/>
    </row>
    <row r="12" spans="1:31" s="27" customFormat="1" ht="63.75" x14ac:dyDescent="0.25">
      <c r="A12" s="57" t="s">
        <v>788</v>
      </c>
      <c r="B12" s="58" t="s">
        <v>88</v>
      </c>
      <c r="C12" s="60" t="s">
        <v>648</v>
      </c>
      <c r="D12" s="59" t="s">
        <v>649</v>
      </c>
      <c r="E12" s="60" t="s">
        <v>13</v>
      </c>
      <c r="F12" s="60" t="s">
        <v>13</v>
      </c>
      <c r="G12" s="61" t="s">
        <v>777</v>
      </c>
      <c r="H12" s="53" t="s">
        <v>42</v>
      </c>
      <c r="I12" s="61" t="s">
        <v>642</v>
      </c>
      <c r="J12" s="39" t="s">
        <v>39</v>
      </c>
      <c r="K12" s="50"/>
      <c r="L12" s="50"/>
      <c r="M12" s="49"/>
      <c r="N12" s="49"/>
      <c r="O12" s="40"/>
      <c r="P12" s="47"/>
      <c r="Q12" s="11"/>
      <c r="R12" s="13" t="s">
        <v>32</v>
      </c>
      <c r="S12" s="11"/>
      <c r="T12" s="26"/>
      <c r="U12" s="26"/>
      <c r="V12" s="26"/>
      <c r="W12" s="26"/>
      <c r="X12" s="26"/>
    </row>
    <row r="13" spans="1:31" s="27" customFormat="1" ht="51" x14ac:dyDescent="0.25">
      <c r="A13" s="57" t="s">
        <v>789</v>
      </c>
      <c r="B13" s="58" t="s">
        <v>88</v>
      </c>
      <c r="C13" s="60" t="s">
        <v>650</v>
      </c>
      <c r="D13" s="59" t="s">
        <v>651</v>
      </c>
      <c r="E13" s="60" t="s">
        <v>13</v>
      </c>
      <c r="F13" s="60" t="s">
        <v>13</v>
      </c>
      <c r="G13" s="61" t="s">
        <v>777</v>
      </c>
      <c r="H13" s="53" t="s">
        <v>42</v>
      </c>
      <c r="I13" s="61" t="s">
        <v>642</v>
      </c>
      <c r="J13" s="39" t="s">
        <v>39</v>
      </c>
      <c r="K13" s="50"/>
      <c r="L13" s="50"/>
      <c r="M13" s="49"/>
      <c r="N13" s="49"/>
      <c r="O13" s="40"/>
      <c r="P13" s="47"/>
      <c r="Q13" s="11"/>
      <c r="R13" s="13" t="s">
        <v>32</v>
      </c>
      <c r="S13" s="11"/>
      <c r="T13" s="26"/>
      <c r="U13" s="26"/>
      <c r="V13" s="26"/>
      <c r="W13" s="26"/>
      <c r="X13" s="26"/>
    </row>
    <row r="14" spans="1:31" s="27" customFormat="1" ht="51" x14ac:dyDescent="0.25">
      <c r="A14" s="57" t="s">
        <v>790</v>
      </c>
      <c r="B14" s="58" t="s">
        <v>88</v>
      </c>
      <c r="C14" s="69" t="s">
        <v>652</v>
      </c>
      <c r="D14" s="62" t="s">
        <v>653</v>
      </c>
      <c r="E14" s="69" t="s">
        <v>13</v>
      </c>
      <c r="F14" s="69" t="s">
        <v>13</v>
      </c>
      <c r="G14" s="61" t="s">
        <v>777</v>
      </c>
      <c r="H14" s="53" t="s">
        <v>42</v>
      </c>
      <c r="I14" s="61" t="s">
        <v>642</v>
      </c>
      <c r="J14" s="39" t="s">
        <v>644</v>
      </c>
      <c r="K14" s="50"/>
      <c r="L14" s="50"/>
      <c r="M14" s="49"/>
      <c r="N14" s="49"/>
      <c r="O14" s="40"/>
      <c r="P14" s="47"/>
      <c r="Q14" s="11"/>
      <c r="R14" s="13" t="s">
        <v>32</v>
      </c>
      <c r="S14" s="11"/>
      <c r="T14" s="26"/>
      <c r="U14" s="26"/>
      <c r="V14" s="26"/>
      <c r="W14" s="26"/>
      <c r="X14" s="26"/>
    </row>
    <row r="15" spans="1:31" s="27" customFormat="1" ht="63.75" x14ac:dyDescent="0.25">
      <c r="A15" s="57" t="s">
        <v>791</v>
      </c>
      <c r="B15" s="58" t="s">
        <v>88</v>
      </c>
      <c r="C15" s="60" t="s">
        <v>654</v>
      </c>
      <c r="D15" s="59" t="s">
        <v>655</v>
      </c>
      <c r="E15" s="60" t="s">
        <v>13</v>
      </c>
      <c r="F15" s="60" t="s">
        <v>13</v>
      </c>
      <c r="G15" s="61" t="s">
        <v>777</v>
      </c>
      <c r="H15" s="53" t="s">
        <v>42</v>
      </c>
      <c r="I15" s="61" t="s">
        <v>642</v>
      </c>
      <c r="J15" s="39" t="s">
        <v>644</v>
      </c>
      <c r="K15" s="50"/>
      <c r="L15" s="50"/>
      <c r="M15" s="49"/>
      <c r="N15" s="49"/>
      <c r="O15" s="40"/>
      <c r="P15" s="47"/>
      <c r="Q15" s="11"/>
      <c r="R15" s="13" t="s">
        <v>32</v>
      </c>
      <c r="S15" s="11"/>
      <c r="T15" s="26"/>
      <c r="U15" s="26"/>
      <c r="V15" s="26"/>
      <c r="W15" s="26"/>
      <c r="X15" s="26"/>
    </row>
    <row r="16" spans="1:31" s="27" customFormat="1" ht="51" x14ac:dyDescent="0.25">
      <c r="A16" s="57" t="s">
        <v>792</v>
      </c>
      <c r="B16" s="58" t="s">
        <v>88</v>
      </c>
      <c r="C16" s="60" t="s">
        <v>656</v>
      </c>
      <c r="D16" s="59" t="s">
        <v>657</v>
      </c>
      <c r="E16" s="60" t="s">
        <v>15</v>
      </c>
      <c r="F16" s="60" t="s">
        <v>15</v>
      </c>
      <c r="G16" s="61" t="s">
        <v>777</v>
      </c>
      <c r="H16" s="53" t="s">
        <v>42</v>
      </c>
      <c r="I16" s="61" t="s">
        <v>642</v>
      </c>
      <c r="J16" s="39" t="s">
        <v>644</v>
      </c>
      <c r="K16" s="50"/>
      <c r="L16" s="50"/>
      <c r="M16" s="49"/>
      <c r="N16" s="49"/>
      <c r="O16" s="40"/>
      <c r="P16" s="47"/>
      <c r="Q16" s="11"/>
      <c r="R16" s="13" t="s">
        <v>32</v>
      </c>
      <c r="S16" s="11"/>
      <c r="T16" s="26"/>
      <c r="U16" s="26"/>
      <c r="V16" s="26"/>
      <c r="W16" s="26"/>
      <c r="X16" s="26"/>
    </row>
    <row r="17" spans="1:24" s="27" customFormat="1" ht="51" x14ac:dyDescent="0.25">
      <c r="A17" s="57" t="s">
        <v>793</v>
      </c>
      <c r="B17" s="58" t="s">
        <v>88</v>
      </c>
      <c r="C17" s="69" t="s">
        <v>658</v>
      </c>
      <c r="D17" s="62" t="s">
        <v>659</v>
      </c>
      <c r="E17" s="69" t="s">
        <v>15</v>
      </c>
      <c r="F17" s="69" t="s">
        <v>15</v>
      </c>
      <c r="G17" s="61" t="s">
        <v>777</v>
      </c>
      <c r="H17" s="53" t="s">
        <v>42</v>
      </c>
      <c r="I17" s="61" t="s">
        <v>642</v>
      </c>
      <c r="J17" s="39" t="s">
        <v>644</v>
      </c>
      <c r="K17" s="50"/>
      <c r="L17" s="50"/>
      <c r="M17" s="49"/>
      <c r="N17" s="49"/>
      <c r="O17" s="40"/>
      <c r="P17" s="47"/>
      <c r="Q17" s="11"/>
      <c r="R17" s="13" t="s">
        <v>32</v>
      </c>
      <c r="S17" s="11"/>
      <c r="T17" s="26"/>
      <c r="U17" s="26"/>
      <c r="V17" s="26"/>
      <c r="W17" s="26"/>
      <c r="X17" s="26"/>
    </row>
    <row r="18" spans="1:24" s="27" customFormat="1" ht="51" x14ac:dyDescent="0.25">
      <c r="A18" s="57" t="s">
        <v>794</v>
      </c>
      <c r="B18" s="58" t="s">
        <v>88</v>
      </c>
      <c r="C18" s="60" t="s">
        <v>37</v>
      </c>
      <c r="D18" s="59" t="s">
        <v>660</v>
      </c>
      <c r="E18" s="60" t="s">
        <v>15</v>
      </c>
      <c r="F18" s="60" t="s">
        <v>15</v>
      </c>
      <c r="G18" s="61" t="s">
        <v>777</v>
      </c>
      <c r="H18" s="53" t="s">
        <v>42</v>
      </c>
      <c r="I18" s="61" t="s">
        <v>642</v>
      </c>
      <c r="J18" s="39" t="s">
        <v>644</v>
      </c>
      <c r="K18" s="50"/>
      <c r="L18" s="50"/>
      <c r="M18" s="49"/>
      <c r="N18" s="49"/>
      <c r="O18" s="40"/>
      <c r="P18" s="47"/>
      <c r="Q18" s="11"/>
      <c r="R18" s="13" t="s">
        <v>32</v>
      </c>
      <c r="S18" s="11"/>
      <c r="T18" s="26"/>
      <c r="U18" s="26"/>
      <c r="V18" s="26"/>
      <c r="W18" s="26"/>
      <c r="X18" s="26"/>
    </row>
    <row r="19" spans="1:24" s="27" customFormat="1" ht="76.5" x14ac:dyDescent="0.25">
      <c r="A19" s="57" t="s">
        <v>795</v>
      </c>
      <c r="B19" s="58" t="s">
        <v>88</v>
      </c>
      <c r="C19" s="60" t="s">
        <v>175</v>
      </c>
      <c r="D19" s="59" t="s">
        <v>661</v>
      </c>
      <c r="E19" s="60" t="s">
        <v>13</v>
      </c>
      <c r="F19" s="60" t="s">
        <v>13</v>
      </c>
      <c r="G19" s="61" t="s">
        <v>777</v>
      </c>
      <c r="H19" s="53" t="s">
        <v>42</v>
      </c>
      <c r="I19" s="61" t="s">
        <v>642</v>
      </c>
      <c r="J19" s="39" t="s">
        <v>645</v>
      </c>
      <c r="K19" s="50"/>
      <c r="L19" s="50"/>
      <c r="M19" s="49"/>
      <c r="N19" s="49"/>
      <c r="O19" s="40"/>
      <c r="P19" s="47"/>
      <c r="Q19" s="11"/>
      <c r="R19" s="13" t="s">
        <v>32</v>
      </c>
      <c r="S19" s="11"/>
      <c r="T19" s="26"/>
      <c r="U19" s="26"/>
      <c r="V19" s="26"/>
      <c r="W19" s="26"/>
      <c r="X19" s="26"/>
    </row>
    <row r="20" spans="1:24" s="27" customFormat="1" ht="51" x14ac:dyDescent="0.25">
      <c r="A20" s="57" t="s">
        <v>799</v>
      </c>
      <c r="B20" s="58" t="s">
        <v>88</v>
      </c>
      <c r="C20" s="69" t="s">
        <v>176</v>
      </c>
      <c r="D20" s="62" t="s">
        <v>662</v>
      </c>
      <c r="E20" s="69" t="s">
        <v>13</v>
      </c>
      <c r="F20" s="69" t="s">
        <v>13</v>
      </c>
      <c r="G20" s="61" t="s">
        <v>777</v>
      </c>
      <c r="H20" s="53" t="s">
        <v>42</v>
      </c>
      <c r="I20" s="61" t="s">
        <v>642</v>
      </c>
      <c r="J20" s="39" t="s">
        <v>645</v>
      </c>
      <c r="K20" s="50"/>
      <c r="L20" s="50"/>
      <c r="M20" s="49"/>
      <c r="N20" s="49"/>
      <c r="O20" s="40"/>
      <c r="P20" s="47"/>
      <c r="Q20" s="11"/>
      <c r="R20" s="13" t="s">
        <v>32</v>
      </c>
      <c r="S20" s="11"/>
      <c r="T20" s="26"/>
      <c r="U20" s="26"/>
      <c r="V20" s="26"/>
      <c r="W20" s="26"/>
      <c r="X20" s="26"/>
    </row>
    <row r="21" spans="1:24" s="27" customFormat="1" ht="153" x14ac:dyDescent="0.25">
      <c r="A21" s="57" t="s">
        <v>800</v>
      </c>
      <c r="B21" s="58" t="s">
        <v>88</v>
      </c>
      <c r="C21" s="60" t="s">
        <v>177</v>
      </c>
      <c r="D21" s="59" t="s">
        <v>796</v>
      </c>
      <c r="E21" s="60" t="s">
        <v>13</v>
      </c>
      <c r="F21" s="60" t="s">
        <v>13</v>
      </c>
      <c r="G21" s="61" t="s">
        <v>777</v>
      </c>
      <c r="H21" s="53" t="s">
        <v>42</v>
      </c>
      <c r="I21" s="61" t="s">
        <v>642</v>
      </c>
      <c r="J21" s="39" t="s">
        <v>645</v>
      </c>
      <c r="K21" s="50"/>
      <c r="L21" s="50"/>
      <c r="M21" s="49"/>
      <c r="N21" s="49"/>
      <c r="O21" s="40"/>
      <c r="P21" s="47"/>
      <c r="Q21" s="11"/>
      <c r="R21" s="13" t="s">
        <v>32</v>
      </c>
      <c r="S21" s="11"/>
      <c r="T21" s="26"/>
      <c r="U21" s="26"/>
      <c r="V21" s="26"/>
      <c r="W21" s="26"/>
      <c r="X21" s="26"/>
    </row>
    <row r="22" spans="1:24" s="27" customFormat="1" ht="178.5" x14ac:dyDescent="0.25">
      <c r="A22" s="57" t="s">
        <v>801</v>
      </c>
      <c r="B22" s="58" t="s">
        <v>88</v>
      </c>
      <c r="C22" s="60" t="s">
        <v>178</v>
      </c>
      <c r="D22" s="59" t="s">
        <v>797</v>
      </c>
      <c r="E22" s="60" t="s">
        <v>13</v>
      </c>
      <c r="F22" s="60" t="s">
        <v>13</v>
      </c>
      <c r="G22" s="61" t="s">
        <v>777</v>
      </c>
      <c r="H22" s="53" t="s">
        <v>42</v>
      </c>
      <c r="I22" s="61" t="s">
        <v>642</v>
      </c>
      <c r="J22" s="39" t="s">
        <v>645</v>
      </c>
      <c r="K22" s="50"/>
      <c r="L22" s="50"/>
      <c r="M22" s="49"/>
      <c r="N22" s="49"/>
      <c r="O22" s="40"/>
      <c r="P22" s="47"/>
      <c r="Q22" s="11"/>
      <c r="R22" s="13" t="s">
        <v>32</v>
      </c>
      <c r="S22" s="11"/>
      <c r="T22" s="26"/>
      <c r="U22" s="26"/>
      <c r="V22" s="26"/>
      <c r="W22" s="26"/>
      <c r="X22" s="26"/>
    </row>
    <row r="23" spans="1:24" s="27" customFormat="1" ht="89.25" x14ac:dyDescent="0.25">
      <c r="A23" s="57" t="s">
        <v>802</v>
      </c>
      <c r="B23" s="58" t="s">
        <v>88</v>
      </c>
      <c r="C23" s="60" t="s">
        <v>179</v>
      </c>
      <c r="D23" s="59" t="s">
        <v>1034</v>
      </c>
      <c r="E23" s="60" t="s">
        <v>13</v>
      </c>
      <c r="F23" s="60" t="s">
        <v>13</v>
      </c>
      <c r="G23" s="61" t="s">
        <v>777</v>
      </c>
      <c r="H23" s="53" t="s">
        <v>42</v>
      </c>
      <c r="I23" s="61" t="s">
        <v>642</v>
      </c>
      <c r="J23" s="39" t="s">
        <v>645</v>
      </c>
      <c r="K23" s="50"/>
      <c r="L23" s="50"/>
      <c r="M23" s="49"/>
      <c r="N23" s="49"/>
      <c r="O23" s="40"/>
      <c r="P23" s="47"/>
      <c r="Q23" s="11"/>
      <c r="R23" s="13" t="s">
        <v>32</v>
      </c>
      <c r="S23" s="11"/>
      <c r="T23" s="26"/>
      <c r="U23" s="26"/>
      <c r="V23" s="26"/>
      <c r="W23" s="26"/>
      <c r="X23" s="26"/>
    </row>
    <row r="24" spans="1:24" s="27" customFormat="1" ht="114.75" x14ac:dyDescent="0.25">
      <c r="A24" s="57" t="s">
        <v>803</v>
      </c>
      <c r="B24" s="58" t="s">
        <v>88</v>
      </c>
      <c r="C24" s="60" t="s">
        <v>180</v>
      </c>
      <c r="D24" s="59" t="s">
        <v>798</v>
      </c>
      <c r="E24" s="60" t="s">
        <v>13</v>
      </c>
      <c r="F24" s="60" t="s">
        <v>13</v>
      </c>
      <c r="G24" s="61" t="s">
        <v>777</v>
      </c>
      <c r="H24" s="53" t="s">
        <v>42</v>
      </c>
      <c r="I24" s="61" t="s">
        <v>642</v>
      </c>
      <c r="J24" s="39" t="s">
        <v>645</v>
      </c>
      <c r="K24" s="50"/>
      <c r="L24" s="50"/>
      <c r="M24" s="49"/>
      <c r="N24" s="49"/>
      <c r="O24" s="40"/>
      <c r="P24" s="47"/>
      <c r="Q24" s="11"/>
      <c r="R24" s="13" t="s">
        <v>32</v>
      </c>
      <c r="S24" s="11"/>
      <c r="T24" s="26"/>
      <c r="U24" s="26"/>
      <c r="V24" s="26"/>
      <c r="W24" s="26"/>
      <c r="X24" s="26"/>
    </row>
    <row r="25" spans="1:24" s="27" customFormat="1" ht="63.75" x14ac:dyDescent="0.25">
      <c r="A25" s="57" t="s">
        <v>805</v>
      </c>
      <c r="B25" s="58" t="s">
        <v>88</v>
      </c>
      <c r="C25" s="60" t="s">
        <v>804</v>
      </c>
      <c r="D25" s="59" t="s">
        <v>807</v>
      </c>
      <c r="E25" s="60" t="s">
        <v>13</v>
      </c>
      <c r="F25" s="60" t="s">
        <v>13</v>
      </c>
      <c r="G25" s="61" t="s">
        <v>777</v>
      </c>
      <c r="H25" s="53" t="s">
        <v>42</v>
      </c>
      <c r="I25" s="61" t="s">
        <v>642</v>
      </c>
      <c r="J25" s="39" t="s">
        <v>645</v>
      </c>
      <c r="K25" s="50"/>
      <c r="L25" s="50"/>
      <c r="M25" s="49"/>
      <c r="N25" s="49"/>
      <c r="O25" s="40"/>
      <c r="P25" s="47"/>
      <c r="Q25" s="11"/>
      <c r="R25" s="13" t="s">
        <v>32</v>
      </c>
      <c r="S25" s="11"/>
      <c r="T25" s="26"/>
      <c r="U25" s="26"/>
      <c r="V25" s="26"/>
      <c r="W25" s="26"/>
      <c r="X25" s="26"/>
    </row>
    <row r="26" spans="1:24" s="27" customFormat="1" ht="51" x14ac:dyDescent="0.25">
      <c r="A26" s="57" t="s">
        <v>806</v>
      </c>
      <c r="B26" s="58" t="s">
        <v>88</v>
      </c>
      <c r="C26" s="60" t="s">
        <v>804</v>
      </c>
      <c r="D26" s="59" t="s">
        <v>1033</v>
      </c>
      <c r="E26" s="60" t="s">
        <v>13</v>
      </c>
      <c r="F26" s="60" t="s">
        <v>13</v>
      </c>
      <c r="G26" s="61" t="s">
        <v>777</v>
      </c>
      <c r="H26" s="53" t="s">
        <v>42</v>
      </c>
      <c r="I26" s="61" t="s">
        <v>642</v>
      </c>
      <c r="J26" s="39" t="s">
        <v>645</v>
      </c>
      <c r="K26" s="50"/>
      <c r="L26" s="50"/>
      <c r="M26" s="49"/>
      <c r="N26" s="49"/>
      <c r="O26" s="40"/>
      <c r="P26" s="47"/>
      <c r="Q26" s="11"/>
      <c r="R26" s="13" t="s">
        <v>32</v>
      </c>
      <c r="S26" s="11"/>
      <c r="T26" s="26"/>
      <c r="U26" s="26"/>
      <c r="V26" s="26"/>
      <c r="W26" s="26"/>
      <c r="X26" s="26"/>
    </row>
    <row r="27" spans="1:24" s="27" customFormat="1" ht="51" x14ac:dyDescent="0.25">
      <c r="A27" s="57" t="s">
        <v>808</v>
      </c>
      <c r="B27" s="58" t="s">
        <v>88</v>
      </c>
      <c r="C27" s="60" t="s">
        <v>804</v>
      </c>
      <c r="D27" s="59" t="s">
        <v>809</v>
      </c>
      <c r="E27" s="60" t="s">
        <v>13</v>
      </c>
      <c r="F27" s="60" t="s">
        <v>13</v>
      </c>
      <c r="G27" s="61" t="s">
        <v>777</v>
      </c>
      <c r="H27" s="53" t="s">
        <v>42</v>
      </c>
      <c r="I27" s="61" t="s">
        <v>642</v>
      </c>
      <c r="J27" s="39" t="s">
        <v>645</v>
      </c>
      <c r="K27" s="50"/>
      <c r="L27" s="50"/>
      <c r="M27" s="49"/>
      <c r="N27" s="49"/>
      <c r="O27" s="40"/>
      <c r="P27" s="47"/>
      <c r="Q27" s="11"/>
      <c r="R27" s="13" t="s">
        <v>32</v>
      </c>
      <c r="S27" s="11"/>
      <c r="T27" s="26"/>
      <c r="U27" s="26"/>
      <c r="V27" s="26"/>
      <c r="W27" s="26"/>
      <c r="X27" s="26"/>
    </row>
    <row r="28" spans="1:24" s="27" customFormat="1" ht="38.25" x14ac:dyDescent="0.25">
      <c r="A28" s="57" t="s">
        <v>811</v>
      </c>
      <c r="B28" s="58" t="s">
        <v>88</v>
      </c>
      <c r="C28" s="60" t="s">
        <v>3</v>
      </c>
      <c r="D28" s="59" t="s">
        <v>810</v>
      </c>
      <c r="E28" s="60" t="s">
        <v>13</v>
      </c>
      <c r="F28" s="60" t="s">
        <v>13</v>
      </c>
      <c r="G28" s="61" t="s">
        <v>777</v>
      </c>
      <c r="H28" s="53" t="s">
        <v>42</v>
      </c>
      <c r="I28" s="61" t="s">
        <v>642</v>
      </c>
      <c r="J28" s="39" t="s">
        <v>645</v>
      </c>
      <c r="K28" s="50"/>
      <c r="L28" s="50"/>
      <c r="M28" s="49"/>
      <c r="N28" s="49"/>
      <c r="O28" s="40"/>
      <c r="P28" s="47"/>
      <c r="Q28" s="11"/>
      <c r="R28" s="13" t="s">
        <v>32</v>
      </c>
      <c r="S28" s="11"/>
      <c r="T28" s="26"/>
      <c r="U28" s="26"/>
      <c r="V28" s="26"/>
      <c r="W28" s="26"/>
      <c r="X28" s="26"/>
    </row>
    <row r="29" spans="1:24" s="27" customFormat="1" ht="114.75" x14ac:dyDescent="0.25">
      <c r="A29" s="57" t="s">
        <v>812</v>
      </c>
      <c r="B29" s="58" t="s">
        <v>88</v>
      </c>
      <c r="C29" s="60" t="s">
        <v>3</v>
      </c>
      <c r="D29" s="59" t="s">
        <v>813</v>
      </c>
      <c r="E29" s="60" t="s">
        <v>13</v>
      </c>
      <c r="F29" s="60" t="s">
        <v>13</v>
      </c>
      <c r="G29" s="61" t="s">
        <v>777</v>
      </c>
      <c r="H29" s="53" t="s">
        <v>42</v>
      </c>
      <c r="I29" s="61" t="s">
        <v>642</v>
      </c>
      <c r="J29" s="39" t="s">
        <v>645</v>
      </c>
      <c r="K29" s="50"/>
      <c r="L29" s="50"/>
      <c r="M29" s="49"/>
      <c r="N29" s="49"/>
      <c r="O29" s="40"/>
      <c r="P29" s="47"/>
      <c r="Q29" s="11"/>
      <c r="R29" s="13" t="s">
        <v>32</v>
      </c>
      <c r="S29" s="11"/>
      <c r="T29" s="26"/>
      <c r="U29" s="26"/>
      <c r="V29" s="26"/>
      <c r="W29" s="26"/>
      <c r="X29" s="26"/>
    </row>
    <row r="30" spans="1:24" s="27" customFormat="1" ht="102" x14ac:dyDescent="0.25">
      <c r="A30" s="57" t="s">
        <v>816</v>
      </c>
      <c r="B30" s="58" t="s">
        <v>88</v>
      </c>
      <c r="C30" s="60" t="s">
        <v>3</v>
      </c>
      <c r="D30" s="59" t="s">
        <v>814</v>
      </c>
      <c r="E30" s="60" t="s">
        <v>13</v>
      </c>
      <c r="F30" s="60" t="s">
        <v>13</v>
      </c>
      <c r="G30" s="61" t="s">
        <v>777</v>
      </c>
      <c r="H30" s="53" t="s">
        <v>42</v>
      </c>
      <c r="I30" s="61" t="s">
        <v>642</v>
      </c>
      <c r="J30" s="39" t="s">
        <v>645</v>
      </c>
      <c r="K30" s="50"/>
      <c r="L30" s="50"/>
      <c r="M30" s="49"/>
      <c r="N30" s="49"/>
      <c r="O30" s="40"/>
      <c r="P30" s="47"/>
      <c r="Q30" s="11"/>
      <c r="R30" s="13" t="s">
        <v>32</v>
      </c>
      <c r="S30" s="11"/>
      <c r="T30" s="26"/>
      <c r="U30" s="26"/>
      <c r="V30" s="26"/>
      <c r="W30" s="26"/>
      <c r="X30" s="26"/>
    </row>
    <row r="31" spans="1:24" s="27" customFormat="1" ht="76.5" x14ac:dyDescent="0.25">
      <c r="A31" s="57" t="s">
        <v>817</v>
      </c>
      <c r="B31" s="58" t="s">
        <v>88</v>
      </c>
      <c r="C31" s="60" t="s">
        <v>3</v>
      </c>
      <c r="D31" s="59" t="s">
        <v>815</v>
      </c>
      <c r="E31" s="60" t="s">
        <v>13</v>
      </c>
      <c r="F31" s="60" t="s">
        <v>13</v>
      </c>
      <c r="G31" s="61" t="s">
        <v>777</v>
      </c>
      <c r="H31" s="53" t="s">
        <v>42</v>
      </c>
      <c r="I31" s="61" t="s">
        <v>642</v>
      </c>
      <c r="J31" s="39" t="s">
        <v>645</v>
      </c>
      <c r="K31" s="50"/>
      <c r="L31" s="50"/>
      <c r="M31" s="49"/>
      <c r="N31" s="49"/>
      <c r="O31" s="40"/>
      <c r="P31" s="47"/>
      <c r="Q31" s="11"/>
      <c r="R31" s="13" t="s">
        <v>32</v>
      </c>
      <c r="S31" s="11"/>
      <c r="T31" s="26"/>
      <c r="U31" s="26"/>
      <c r="V31" s="26"/>
      <c r="W31" s="26"/>
      <c r="X31" s="26"/>
    </row>
    <row r="32" spans="1:24" s="27" customFormat="1" ht="114.75" x14ac:dyDescent="0.25">
      <c r="A32" s="57" t="s">
        <v>818</v>
      </c>
      <c r="B32" s="58" t="s">
        <v>88</v>
      </c>
      <c r="C32" s="60" t="s">
        <v>3</v>
      </c>
      <c r="D32" s="59" t="s">
        <v>819</v>
      </c>
      <c r="E32" s="60" t="s">
        <v>13</v>
      </c>
      <c r="F32" s="60" t="s">
        <v>13</v>
      </c>
      <c r="G32" s="61" t="s">
        <v>777</v>
      </c>
      <c r="H32" s="53" t="s">
        <v>42</v>
      </c>
      <c r="I32" s="61" t="s">
        <v>642</v>
      </c>
      <c r="J32" s="39" t="s">
        <v>645</v>
      </c>
      <c r="K32" s="50"/>
      <c r="L32" s="50"/>
      <c r="M32" s="49"/>
      <c r="N32" s="49"/>
      <c r="O32" s="40"/>
      <c r="P32" s="47"/>
      <c r="Q32" s="11"/>
      <c r="R32" s="13" t="s">
        <v>32</v>
      </c>
      <c r="S32" s="11"/>
      <c r="T32" s="26"/>
      <c r="U32" s="26"/>
      <c r="V32" s="26"/>
      <c r="W32" s="26"/>
      <c r="X32" s="26"/>
    </row>
    <row r="33" spans="1:24" s="27" customFormat="1" ht="76.5" x14ac:dyDescent="0.25">
      <c r="A33" s="57" t="s">
        <v>820</v>
      </c>
      <c r="B33" s="58" t="s">
        <v>88</v>
      </c>
      <c r="C33" s="60" t="s">
        <v>3</v>
      </c>
      <c r="D33" s="59" t="s">
        <v>821</v>
      </c>
      <c r="E33" s="60" t="s">
        <v>13</v>
      </c>
      <c r="F33" s="60" t="s">
        <v>13</v>
      </c>
      <c r="G33" s="61" t="s">
        <v>777</v>
      </c>
      <c r="H33" s="53" t="s">
        <v>42</v>
      </c>
      <c r="I33" s="61" t="s">
        <v>642</v>
      </c>
      <c r="J33" s="39" t="s">
        <v>645</v>
      </c>
      <c r="K33" s="50"/>
      <c r="L33" s="50"/>
      <c r="M33" s="49"/>
      <c r="N33" s="49"/>
      <c r="O33" s="40"/>
      <c r="P33" s="47"/>
      <c r="Q33" s="11"/>
      <c r="R33" s="13" t="s">
        <v>32</v>
      </c>
      <c r="S33" s="11"/>
      <c r="T33" s="26"/>
      <c r="U33" s="26"/>
      <c r="V33" s="26"/>
      <c r="W33" s="26"/>
      <c r="X33" s="26"/>
    </row>
    <row r="34" spans="1:24" s="27" customFormat="1" ht="38.25" x14ac:dyDescent="0.25">
      <c r="A34" s="57" t="s">
        <v>822</v>
      </c>
      <c r="B34" s="58" t="s">
        <v>88</v>
      </c>
      <c r="C34" s="60" t="s">
        <v>3</v>
      </c>
      <c r="D34" s="59" t="s">
        <v>663</v>
      </c>
      <c r="E34" s="60" t="s">
        <v>13</v>
      </c>
      <c r="F34" s="60" t="s">
        <v>13</v>
      </c>
      <c r="G34" s="61" t="s">
        <v>777</v>
      </c>
      <c r="H34" s="53" t="s">
        <v>42</v>
      </c>
      <c r="I34" s="61" t="s">
        <v>642</v>
      </c>
      <c r="J34" s="39" t="s">
        <v>645</v>
      </c>
      <c r="K34" s="50"/>
      <c r="L34" s="50"/>
      <c r="M34" s="49"/>
      <c r="N34" s="49"/>
      <c r="O34" s="40"/>
      <c r="P34" s="47"/>
      <c r="Q34" s="11"/>
      <c r="R34" s="13" t="s">
        <v>32</v>
      </c>
      <c r="S34" s="11"/>
      <c r="T34" s="26"/>
      <c r="U34" s="26"/>
      <c r="V34" s="26"/>
      <c r="W34" s="26"/>
      <c r="X34" s="26"/>
    </row>
    <row r="35" spans="1:24" s="27" customFormat="1" ht="38.25" x14ac:dyDescent="0.25">
      <c r="A35" s="57" t="s">
        <v>823</v>
      </c>
      <c r="B35" s="58" t="s">
        <v>88</v>
      </c>
      <c r="C35" s="60" t="s">
        <v>2</v>
      </c>
      <c r="D35" s="59" t="s">
        <v>665</v>
      </c>
      <c r="E35" s="60" t="s">
        <v>13</v>
      </c>
      <c r="F35" s="60" t="s">
        <v>13</v>
      </c>
      <c r="G35" s="61" t="s">
        <v>664</v>
      </c>
      <c r="H35" s="53" t="s">
        <v>42</v>
      </c>
      <c r="I35" s="61" t="s">
        <v>642</v>
      </c>
      <c r="J35" s="39" t="s">
        <v>879</v>
      </c>
      <c r="K35" s="50"/>
      <c r="L35" s="50"/>
      <c r="M35" s="49"/>
      <c r="N35" s="49"/>
      <c r="O35" s="40"/>
      <c r="P35" s="47"/>
      <c r="Q35" s="11"/>
      <c r="R35" s="13" t="s">
        <v>32</v>
      </c>
      <c r="S35" s="11"/>
      <c r="T35" s="26"/>
      <c r="U35" s="26"/>
      <c r="V35" s="26"/>
      <c r="W35" s="26"/>
      <c r="X35" s="26"/>
    </row>
    <row r="36" spans="1:24" s="27" customFormat="1" ht="38.25" x14ac:dyDescent="0.25">
      <c r="A36" s="57" t="s">
        <v>825</v>
      </c>
      <c r="B36" s="58" t="s">
        <v>88</v>
      </c>
      <c r="C36" s="60" t="s">
        <v>2</v>
      </c>
      <c r="D36" s="59" t="s">
        <v>666</v>
      </c>
      <c r="E36" s="60" t="s">
        <v>15</v>
      </c>
      <c r="F36" s="60" t="s">
        <v>15</v>
      </c>
      <c r="G36" s="61" t="s">
        <v>664</v>
      </c>
      <c r="H36" s="53" t="s">
        <v>42</v>
      </c>
      <c r="I36" s="61" t="s">
        <v>642</v>
      </c>
      <c r="J36" s="39" t="s">
        <v>879</v>
      </c>
      <c r="K36" s="50"/>
      <c r="L36" s="50"/>
      <c r="M36" s="49"/>
      <c r="N36" s="49"/>
      <c r="O36" s="40"/>
      <c r="P36" s="47"/>
      <c r="Q36" s="11"/>
      <c r="R36" s="13" t="s">
        <v>32</v>
      </c>
      <c r="S36" s="11"/>
      <c r="T36" s="26"/>
      <c r="U36" s="26"/>
      <c r="V36" s="26"/>
      <c r="W36" s="26"/>
      <c r="X36" s="26"/>
    </row>
    <row r="37" spans="1:24" s="27" customFormat="1" ht="25.5" x14ac:dyDescent="0.25">
      <c r="A37" s="57" t="s">
        <v>826</v>
      </c>
      <c r="B37" s="58" t="s">
        <v>88</v>
      </c>
      <c r="C37" s="60" t="s">
        <v>2</v>
      </c>
      <c r="D37" s="59" t="s">
        <v>824</v>
      </c>
      <c r="E37" s="60" t="s">
        <v>13</v>
      </c>
      <c r="F37" s="60" t="s">
        <v>13</v>
      </c>
      <c r="G37" s="61" t="s">
        <v>664</v>
      </c>
      <c r="H37" s="53" t="s">
        <v>42</v>
      </c>
      <c r="I37" s="61" t="s">
        <v>642</v>
      </c>
      <c r="J37" s="39" t="s">
        <v>879</v>
      </c>
      <c r="K37" s="50"/>
      <c r="L37" s="50"/>
      <c r="M37" s="49"/>
      <c r="N37" s="49"/>
      <c r="O37" s="40"/>
      <c r="P37" s="47"/>
      <c r="Q37" s="11"/>
      <c r="R37" s="13" t="s">
        <v>32</v>
      </c>
      <c r="S37" s="11"/>
      <c r="T37" s="26"/>
      <c r="U37" s="26"/>
      <c r="V37" s="26"/>
      <c r="W37" s="26"/>
      <c r="X37" s="26"/>
    </row>
    <row r="38" spans="1:24" s="27" customFormat="1" ht="38.25" x14ac:dyDescent="0.25">
      <c r="A38" s="57" t="s">
        <v>827</v>
      </c>
      <c r="B38" s="58" t="s">
        <v>88</v>
      </c>
      <c r="C38" s="69" t="s">
        <v>667</v>
      </c>
      <c r="D38" s="62" t="s">
        <v>668</v>
      </c>
      <c r="E38" s="69" t="s">
        <v>13</v>
      </c>
      <c r="F38" s="69" t="s">
        <v>13</v>
      </c>
      <c r="G38" s="61" t="s">
        <v>664</v>
      </c>
      <c r="H38" s="53" t="s">
        <v>42</v>
      </c>
      <c r="I38" s="61" t="s">
        <v>642</v>
      </c>
      <c r="J38" s="39" t="s">
        <v>879</v>
      </c>
      <c r="K38" s="50"/>
      <c r="L38" s="50"/>
      <c r="M38" s="49"/>
      <c r="N38" s="49"/>
      <c r="O38" s="40"/>
      <c r="P38" s="47"/>
      <c r="Q38" s="11"/>
      <c r="R38" s="13" t="s">
        <v>32</v>
      </c>
      <c r="S38" s="11"/>
      <c r="T38" s="26"/>
      <c r="U38" s="26"/>
      <c r="V38" s="26"/>
      <c r="W38" s="26"/>
      <c r="X38" s="26"/>
    </row>
    <row r="39" spans="1:24" s="27" customFormat="1" ht="25.5" x14ac:dyDescent="0.25">
      <c r="A39" s="57" t="s">
        <v>828</v>
      </c>
      <c r="B39" s="58" t="s">
        <v>88</v>
      </c>
      <c r="C39" s="60" t="s">
        <v>669</v>
      </c>
      <c r="D39" s="59" t="s">
        <v>670</v>
      </c>
      <c r="E39" s="60" t="s">
        <v>15</v>
      </c>
      <c r="F39" s="60" t="s">
        <v>15</v>
      </c>
      <c r="G39" s="61" t="s">
        <v>664</v>
      </c>
      <c r="H39" s="53" t="s">
        <v>42</v>
      </c>
      <c r="I39" s="61" t="s">
        <v>642</v>
      </c>
      <c r="J39" s="39" t="s">
        <v>879</v>
      </c>
      <c r="K39" s="50"/>
      <c r="L39" s="50"/>
      <c r="M39" s="49"/>
      <c r="N39" s="49"/>
      <c r="O39" s="40"/>
      <c r="P39" s="47"/>
      <c r="Q39" s="11"/>
      <c r="R39" s="13" t="s">
        <v>32</v>
      </c>
      <c r="S39" s="11"/>
      <c r="T39" s="26"/>
      <c r="U39" s="26"/>
      <c r="V39" s="26"/>
      <c r="W39" s="26"/>
      <c r="X39" s="26"/>
    </row>
    <row r="40" spans="1:24" s="27" customFormat="1" ht="38.25" x14ac:dyDescent="0.25">
      <c r="A40" s="57" t="s">
        <v>829</v>
      </c>
      <c r="B40" s="58" t="s">
        <v>88</v>
      </c>
      <c r="C40" s="60" t="s">
        <v>671</v>
      </c>
      <c r="D40" s="59" t="s">
        <v>672</v>
      </c>
      <c r="E40" s="60" t="s">
        <v>13</v>
      </c>
      <c r="F40" s="60" t="s">
        <v>13</v>
      </c>
      <c r="G40" s="61" t="s">
        <v>664</v>
      </c>
      <c r="H40" s="53" t="s">
        <v>42</v>
      </c>
      <c r="I40" s="61" t="s">
        <v>642</v>
      </c>
      <c r="J40" s="39" t="s">
        <v>879</v>
      </c>
      <c r="K40" s="50"/>
      <c r="L40" s="50"/>
      <c r="M40" s="49"/>
      <c r="N40" s="49"/>
      <c r="O40" s="40"/>
      <c r="P40" s="47"/>
      <c r="Q40" s="11"/>
      <c r="R40" s="13" t="s">
        <v>32</v>
      </c>
      <c r="S40" s="11"/>
      <c r="T40" s="26"/>
      <c r="U40" s="26"/>
      <c r="V40" s="26"/>
      <c r="W40" s="26"/>
      <c r="X40" s="26"/>
    </row>
    <row r="41" spans="1:24" s="27" customFormat="1" ht="63.75" x14ac:dyDescent="0.25">
      <c r="A41" s="57" t="s">
        <v>835</v>
      </c>
      <c r="B41" s="58" t="s">
        <v>88</v>
      </c>
      <c r="C41" s="69" t="s">
        <v>671</v>
      </c>
      <c r="D41" s="62" t="s">
        <v>830</v>
      </c>
      <c r="E41" s="69" t="s">
        <v>13</v>
      </c>
      <c r="F41" s="69" t="s">
        <v>13</v>
      </c>
      <c r="G41" s="61" t="s">
        <v>664</v>
      </c>
      <c r="H41" s="53" t="s">
        <v>42</v>
      </c>
      <c r="I41" s="61" t="s">
        <v>642</v>
      </c>
      <c r="J41" s="39" t="s">
        <v>879</v>
      </c>
      <c r="K41" s="50"/>
      <c r="L41" s="50"/>
      <c r="M41" s="49"/>
      <c r="N41" s="49"/>
      <c r="O41" s="40"/>
      <c r="P41" s="47"/>
      <c r="Q41" s="11"/>
      <c r="R41" s="13" t="s">
        <v>32</v>
      </c>
      <c r="S41" s="11"/>
      <c r="T41" s="26"/>
      <c r="U41" s="26"/>
      <c r="V41" s="26"/>
      <c r="W41" s="26"/>
      <c r="X41" s="26"/>
    </row>
    <row r="42" spans="1:24" s="27" customFormat="1" ht="38.25" x14ac:dyDescent="0.25">
      <c r="A42" s="57" t="s">
        <v>836</v>
      </c>
      <c r="B42" s="58" t="s">
        <v>88</v>
      </c>
      <c r="C42" s="69" t="s">
        <v>671</v>
      </c>
      <c r="D42" s="62" t="s">
        <v>673</v>
      </c>
      <c r="E42" s="69" t="s">
        <v>13</v>
      </c>
      <c r="F42" s="69" t="s">
        <v>13</v>
      </c>
      <c r="G42" s="61" t="s">
        <v>664</v>
      </c>
      <c r="H42" s="53" t="s">
        <v>42</v>
      </c>
      <c r="I42" s="61" t="s">
        <v>642</v>
      </c>
      <c r="J42" s="39" t="s">
        <v>879</v>
      </c>
      <c r="K42" s="50"/>
      <c r="L42" s="50"/>
      <c r="M42" s="49"/>
      <c r="N42" s="49"/>
      <c r="O42" s="40"/>
      <c r="P42" s="47"/>
      <c r="Q42" s="11"/>
      <c r="R42" s="13" t="s">
        <v>32</v>
      </c>
      <c r="S42" s="11"/>
      <c r="T42" s="26"/>
      <c r="U42" s="26"/>
      <c r="V42" s="26"/>
      <c r="W42" s="26"/>
      <c r="X42" s="26"/>
    </row>
    <row r="43" spans="1:24" s="27" customFormat="1" ht="51" x14ac:dyDescent="0.25">
      <c r="A43" s="57" t="s">
        <v>837</v>
      </c>
      <c r="B43" s="58" t="s">
        <v>88</v>
      </c>
      <c r="C43" s="69" t="s">
        <v>671</v>
      </c>
      <c r="D43" s="62" t="s">
        <v>831</v>
      </c>
      <c r="E43" s="69" t="s">
        <v>13</v>
      </c>
      <c r="F43" s="69" t="s">
        <v>13</v>
      </c>
      <c r="G43" s="61" t="s">
        <v>664</v>
      </c>
      <c r="H43" s="53" t="s">
        <v>42</v>
      </c>
      <c r="I43" s="61" t="s">
        <v>642</v>
      </c>
      <c r="J43" s="39" t="s">
        <v>879</v>
      </c>
      <c r="K43" s="50"/>
      <c r="L43" s="50"/>
      <c r="M43" s="49"/>
      <c r="N43" s="49"/>
      <c r="O43" s="40"/>
      <c r="P43" s="47"/>
      <c r="Q43" s="11"/>
      <c r="R43" s="13" t="s">
        <v>32</v>
      </c>
      <c r="S43" s="11"/>
      <c r="T43" s="26"/>
      <c r="U43" s="26"/>
      <c r="V43" s="26"/>
      <c r="W43" s="26"/>
      <c r="X43" s="26"/>
    </row>
    <row r="44" spans="1:24" s="27" customFormat="1" ht="25.5" x14ac:dyDescent="0.25">
      <c r="A44" s="57" t="s">
        <v>838</v>
      </c>
      <c r="B44" s="58" t="s">
        <v>88</v>
      </c>
      <c r="C44" s="60" t="s">
        <v>9</v>
      </c>
      <c r="D44" s="59" t="s">
        <v>832</v>
      </c>
      <c r="E44" s="60" t="s">
        <v>13</v>
      </c>
      <c r="F44" s="60" t="s">
        <v>13</v>
      </c>
      <c r="G44" s="61" t="s">
        <v>664</v>
      </c>
      <c r="H44" s="53" t="s">
        <v>42</v>
      </c>
      <c r="I44" s="61" t="s">
        <v>642</v>
      </c>
      <c r="J44" s="39" t="s">
        <v>879</v>
      </c>
      <c r="K44" s="50"/>
      <c r="L44" s="50"/>
      <c r="M44" s="49"/>
      <c r="N44" s="49"/>
      <c r="O44" s="40"/>
      <c r="P44" s="47"/>
      <c r="Q44" s="11"/>
      <c r="R44" s="13" t="s">
        <v>32</v>
      </c>
      <c r="S44" s="11"/>
      <c r="T44" s="26"/>
      <c r="U44" s="26"/>
      <c r="V44" s="26"/>
      <c r="W44" s="26"/>
      <c r="X44" s="26"/>
    </row>
    <row r="45" spans="1:24" s="27" customFormat="1" ht="25.5" x14ac:dyDescent="0.25">
      <c r="A45" s="57" t="s">
        <v>839</v>
      </c>
      <c r="B45" s="58" t="s">
        <v>88</v>
      </c>
      <c r="C45" s="60" t="s">
        <v>9</v>
      </c>
      <c r="D45" s="59" t="s">
        <v>833</v>
      </c>
      <c r="E45" s="60" t="s">
        <v>13</v>
      </c>
      <c r="F45" s="60" t="s">
        <v>13</v>
      </c>
      <c r="G45" s="61" t="s">
        <v>664</v>
      </c>
      <c r="H45" s="53" t="s">
        <v>42</v>
      </c>
      <c r="I45" s="61" t="s">
        <v>642</v>
      </c>
      <c r="J45" s="39" t="s">
        <v>879</v>
      </c>
      <c r="K45" s="50"/>
      <c r="L45" s="50"/>
      <c r="M45" s="49"/>
      <c r="N45" s="49"/>
      <c r="O45" s="40"/>
      <c r="P45" s="47"/>
      <c r="Q45" s="11"/>
      <c r="R45" s="13" t="s">
        <v>32</v>
      </c>
      <c r="S45" s="11"/>
      <c r="T45" s="26"/>
      <c r="U45" s="26"/>
      <c r="V45" s="26"/>
      <c r="W45" s="26"/>
      <c r="X45" s="26"/>
    </row>
    <row r="46" spans="1:24" s="27" customFormat="1" ht="25.5" x14ac:dyDescent="0.25">
      <c r="A46" s="57" t="s">
        <v>840</v>
      </c>
      <c r="B46" s="58" t="s">
        <v>88</v>
      </c>
      <c r="C46" s="60" t="s">
        <v>2</v>
      </c>
      <c r="D46" s="59" t="s">
        <v>834</v>
      </c>
      <c r="E46" s="60" t="s">
        <v>13</v>
      </c>
      <c r="F46" s="60" t="s">
        <v>13</v>
      </c>
      <c r="G46" s="61" t="s">
        <v>664</v>
      </c>
      <c r="H46" s="53" t="s">
        <v>42</v>
      </c>
      <c r="I46" s="61" t="s">
        <v>642</v>
      </c>
      <c r="J46" s="39" t="s">
        <v>879</v>
      </c>
      <c r="K46" s="50"/>
      <c r="L46" s="50"/>
      <c r="M46" s="49"/>
      <c r="N46" s="49"/>
      <c r="O46" s="40"/>
      <c r="P46" s="47"/>
      <c r="Q46" s="11"/>
      <c r="R46" s="13" t="s">
        <v>32</v>
      </c>
      <c r="S46" s="11"/>
      <c r="T46" s="26"/>
      <c r="U46" s="26"/>
      <c r="V46" s="26"/>
      <c r="W46" s="26"/>
      <c r="X46" s="26"/>
    </row>
    <row r="47" spans="1:24" s="27" customFormat="1" ht="25.5" x14ac:dyDescent="0.25">
      <c r="A47" s="57" t="s">
        <v>841</v>
      </c>
      <c r="B47" s="58" t="s">
        <v>88</v>
      </c>
      <c r="C47" s="69" t="s">
        <v>0</v>
      </c>
      <c r="D47" s="62" t="s">
        <v>674</v>
      </c>
      <c r="E47" s="69" t="s">
        <v>13</v>
      </c>
      <c r="F47" s="69" t="s">
        <v>13</v>
      </c>
      <c r="G47" s="61" t="s">
        <v>664</v>
      </c>
      <c r="H47" s="53" t="s">
        <v>42</v>
      </c>
      <c r="I47" s="61" t="s">
        <v>642</v>
      </c>
      <c r="J47" s="39" t="s">
        <v>880</v>
      </c>
      <c r="K47" s="50"/>
      <c r="L47" s="50"/>
      <c r="M47" s="49"/>
      <c r="N47" s="49"/>
      <c r="O47" s="40"/>
      <c r="P47" s="47"/>
      <c r="Q47" s="11"/>
      <c r="R47" s="13" t="s">
        <v>32</v>
      </c>
      <c r="S47" s="11"/>
      <c r="T47" s="26"/>
      <c r="U47" s="26"/>
      <c r="V47" s="26"/>
      <c r="W47" s="26"/>
      <c r="X47" s="26"/>
    </row>
    <row r="48" spans="1:24" s="27" customFormat="1" ht="76.5" x14ac:dyDescent="0.25">
      <c r="A48" s="57" t="s">
        <v>842</v>
      </c>
      <c r="B48" s="58" t="s">
        <v>88</v>
      </c>
      <c r="C48" s="60" t="s">
        <v>0</v>
      </c>
      <c r="D48" s="59" t="s">
        <v>843</v>
      </c>
      <c r="E48" s="60" t="s">
        <v>13</v>
      </c>
      <c r="F48" s="60" t="s">
        <v>13</v>
      </c>
      <c r="G48" s="61" t="s">
        <v>664</v>
      </c>
      <c r="H48" s="53" t="s">
        <v>42</v>
      </c>
      <c r="I48" s="61" t="s">
        <v>642</v>
      </c>
      <c r="J48" s="39" t="s">
        <v>880</v>
      </c>
      <c r="K48" s="50"/>
      <c r="L48" s="50"/>
      <c r="M48" s="49"/>
      <c r="N48" s="49"/>
      <c r="O48" s="40"/>
      <c r="P48" s="47"/>
      <c r="Q48" s="11"/>
      <c r="R48" s="13" t="s">
        <v>32</v>
      </c>
      <c r="S48" s="11"/>
      <c r="T48" s="26"/>
      <c r="U48" s="26"/>
      <c r="V48" s="26"/>
      <c r="W48" s="26"/>
      <c r="X48" s="26"/>
    </row>
    <row r="49" spans="1:24" s="27" customFormat="1" ht="38.25" x14ac:dyDescent="0.25">
      <c r="A49" s="57" t="s">
        <v>844</v>
      </c>
      <c r="B49" s="58" t="s">
        <v>88</v>
      </c>
      <c r="C49" s="60" t="s">
        <v>9</v>
      </c>
      <c r="D49" s="59" t="s">
        <v>675</v>
      </c>
      <c r="E49" s="60" t="s">
        <v>13</v>
      </c>
      <c r="F49" s="60" t="s">
        <v>13</v>
      </c>
      <c r="G49" s="61" t="s">
        <v>664</v>
      </c>
      <c r="H49" s="53" t="s">
        <v>42</v>
      </c>
      <c r="I49" s="61" t="s">
        <v>642</v>
      </c>
      <c r="J49" s="39" t="s">
        <v>881</v>
      </c>
      <c r="K49" s="50"/>
      <c r="L49" s="50"/>
      <c r="M49" s="49"/>
      <c r="N49" s="49"/>
      <c r="O49" s="40"/>
      <c r="P49" s="47"/>
      <c r="Q49" s="11"/>
      <c r="R49" s="13" t="s">
        <v>32</v>
      </c>
      <c r="S49" s="11"/>
      <c r="T49" s="26"/>
      <c r="U49" s="26"/>
      <c r="V49" s="26"/>
      <c r="W49" s="26"/>
      <c r="X49" s="26"/>
    </row>
    <row r="50" spans="1:24" s="27" customFormat="1" ht="51" x14ac:dyDescent="0.25">
      <c r="A50" s="57" t="s">
        <v>845</v>
      </c>
      <c r="B50" s="58" t="s">
        <v>88</v>
      </c>
      <c r="C50" s="60" t="s">
        <v>1</v>
      </c>
      <c r="D50" s="59" t="s">
        <v>676</v>
      </c>
      <c r="E50" s="60" t="s">
        <v>13</v>
      </c>
      <c r="F50" s="60" t="s">
        <v>13</v>
      </c>
      <c r="G50" s="61" t="s">
        <v>664</v>
      </c>
      <c r="H50" s="53" t="s">
        <v>42</v>
      </c>
      <c r="I50" s="61" t="s">
        <v>642</v>
      </c>
      <c r="J50" s="39" t="s">
        <v>881</v>
      </c>
      <c r="K50" s="50"/>
      <c r="L50" s="50"/>
      <c r="M50" s="49"/>
      <c r="N50" s="49"/>
      <c r="O50" s="40"/>
      <c r="P50" s="47"/>
      <c r="Q50" s="11"/>
      <c r="R50" s="13" t="s">
        <v>32</v>
      </c>
      <c r="S50" s="11"/>
      <c r="T50" s="26"/>
      <c r="U50" s="26"/>
      <c r="V50" s="26"/>
      <c r="W50" s="26"/>
      <c r="X50" s="26"/>
    </row>
    <row r="51" spans="1:24" s="27" customFormat="1" ht="25.5" x14ac:dyDescent="0.25">
      <c r="A51" s="57" t="s">
        <v>847</v>
      </c>
      <c r="B51" s="58" t="s">
        <v>88</v>
      </c>
      <c r="C51" s="60" t="s">
        <v>1</v>
      </c>
      <c r="D51" s="59" t="s">
        <v>846</v>
      </c>
      <c r="E51" s="60" t="s">
        <v>15</v>
      </c>
      <c r="F51" s="60" t="s">
        <v>15</v>
      </c>
      <c r="G51" s="61" t="s">
        <v>664</v>
      </c>
      <c r="H51" s="53" t="s">
        <v>42</v>
      </c>
      <c r="I51" s="61" t="s">
        <v>642</v>
      </c>
      <c r="J51" s="39" t="s">
        <v>881</v>
      </c>
      <c r="K51" s="50"/>
      <c r="L51" s="50"/>
      <c r="M51" s="49"/>
      <c r="N51" s="49"/>
      <c r="O51" s="40"/>
      <c r="P51" s="47"/>
      <c r="Q51" s="11"/>
      <c r="R51" s="13" t="s">
        <v>32</v>
      </c>
      <c r="S51" s="11"/>
      <c r="T51" s="26"/>
      <c r="U51" s="26"/>
      <c r="V51" s="26"/>
      <c r="W51" s="26"/>
      <c r="X51" s="26"/>
    </row>
    <row r="52" spans="1:24" s="27" customFormat="1" ht="25.5" x14ac:dyDescent="0.25">
      <c r="A52" s="57" t="s">
        <v>848</v>
      </c>
      <c r="B52" s="58" t="s">
        <v>88</v>
      </c>
      <c r="C52" s="60" t="s">
        <v>1</v>
      </c>
      <c r="D52" s="59" t="s">
        <v>850</v>
      </c>
      <c r="E52" s="60" t="s">
        <v>13</v>
      </c>
      <c r="F52" s="60" t="s">
        <v>13</v>
      </c>
      <c r="G52" s="61" t="s">
        <v>664</v>
      </c>
      <c r="H52" s="53" t="s">
        <v>42</v>
      </c>
      <c r="I52" s="61" t="s">
        <v>642</v>
      </c>
      <c r="J52" s="39" t="s">
        <v>881</v>
      </c>
      <c r="K52" s="50"/>
      <c r="L52" s="50"/>
      <c r="M52" s="49"/>
      <c r="N52" s="49"/>
      <c r="O52" s="40"/>
      <c r="P52" s="47"/>
      <c r="Q52" s="11"/>
      <c r="R52" s="13" t="s">
        <v>32</v>
      </c>
      <c r="S52" s="11"/>
      <c r="T52" s="26"/>
      <c r="U52" s="26"/>
      <c r="V52" s="26"/>
      <c r="W52" s="26"/>
      <c r="X52" s="26"/>
    </row>
    <row r="53" spans="1:24" s="27" customFormat="1" ht="25.5" x14ac:dyDescent="0.25">
      <c r="A53" s="57" t="s">
        <v>849</v>
      </c>
      <c r="B53" s="58" t="s">
        <v>88</v>
      </c>
      <c r="C53" s="60" t="s">
        <v>1</v>
      </c>
      <c r="D53" s="59" t="s">
        <v>851</v>
      </c>
      <c r="E53" s="60" t="s">
        <v>13</v>
      </c>
      <c r="F53" s="60" t="s">
        <v>13</v>
      </c>
      <c r="G53" s="61" t="s">
        <v>664</v>
      </c>
      <c r="H53" s="53" t="s">
        <v>42</v>
      </c>
      <c r="I53" s="61" t="s">
        <v>642</v>
      </c>
      <c r="J53" s="39" t="s">
        <v>881</v>
      </c>
      <c r="K53" s="50"/>
      <c r="L53" s="50"/>
      <c r="M53" s="49"/>
      <c r="N53" s="49"/>
      <c r="O53" s="40"/>
      <c r="P53" s="47"/>
      <c r="Q53" s="11"/>
      <c r="R53" s="13" t="s">
        <v>32</v>
      </c>
      <c r="S53" s="11"/>
      <c r="T53" s="26"/>
      <c r="U53" s="26"/>
      <c r="V53" s="26"/>
      <c r="W53" s="26"/>
      <c r="X53" s="26"/>
    </row>
    <row r="54" spans="1:24" s="27" customFormat="1" ht="25.5" x14ac:dyDescent="0.25">
      <c r="A54" s="57" t="s">
        <v>853</v>
      </c>
      <c r="B54" s="58" t="s">
        <v>88</v>
      </c>
      <c r="C54" s="60" t="s">
        <v>1</v>
      </c>
      <c r="D54" s="59" t="s">
        <v>852</v>
      </c>
      <c r="E54" s="60" t="s">
        <v>13</v>
      </c>
      <c r="F54" s="60" t="s">
        <v>13</v>
      </c>
      <c r="G54" s="61" t="s">
        <v>664</v>
      </c>
      <c r="H54" s="53" t="s">
        <v>42</v>
      </c>
      <c r="I54" s="61" t="s">
        <v>642</v>
      </c>
      <c r="J54" s="39" t="s">
        <v>881</v>
      </c>
      <c r="K54" s="50"/>
      <c r="L54" s="50"/>
      <c r="M54" s="49"/>
      <c r="N54" s="49"/>
      <c r="O54" s="40"/>
      <c r="P54" s="47"/>
      <c r="Q54" s="11"/>
      <c r="R54" s="13" t="s">
        <v>32</v>
      </c>
      <c r="S54" s="11"/>
      <c r="T54" s="26"/>
      <c r="U54" s="26"/>
      <c r="V54" s="26"/>
      <c r="W54" s="26"/>
      <c r="X54" s="26"/>
    </row>
    <row r="55" spans="1:24" s="27" customFormat="1" ht="51" x14ac:dyDescent="0.25">
      <c r="A55" s="57" t="s">
        <v>854</v>
      </c>
      <c r="B55" s="58" t="s">
        <v>88</v>
      </c>
      <c r="C55" s="60" t="s">
        <v>6</v>
      </c>
      <c r="D55" s="59" t="s">
        <v>677</v>
      </c>
      <c r="E55" s="60" t="s">
        <v>13</v>
      </c>
      <c r="F55" s="60" t="s">
        <v>13</v>
      </c>
      <c r="G55" s="61" t="s">
        <v>664</v>
      </c>
      <c r="H55" s="53" t="s">
        <v>42</v>
      </c>
      <c r="I55" s="61" t="s">
        <v>642</v>
      </c>
      <c r="J55" s="39" t="s">
        <v>881</v>
      </c>
      <c r="K55" s="50"/>
      <c r="L55" s="50"/>
      <c r="M55" s="49"/>
      <c r="N55" s="49"/>
      <c r="O55" s="40"/>
      <c r="P55" s="47"/>
      <c r="Q55" s="11"/>
      <c r="R55" s="13" t="s">
        <v>32</v>
      </c>
      <c r="S55" s="11"/>
      <c r="T55" s="26"/>
      <c r="U55" s="26"/>
      <c r="V55" s="26"/>
      <c r="W55" s="26"/>
      <c r="X55" s="26"/>
    </row>
    <row r="56" spans="1:24" s="27" customFormat="1" ht="229.5" x14ac:dyDescent="0.25">
      <c r="A56" s="57" t="s">
        <v>856</v>
      </c>
      <c r="B56" s="58" t="s">
        <v>88</v>
      </c>
      <c r="C56" s="60" t="s">
        <v>4</v>
      </c>
      <c r="D56" s="59" t="s">
        <v>855</v>
      </c>
      <c r="E56" s="60" t="s">
        <v>13</v>
      </c>
      <c r="F56" s="60" t="s">
        <v>13</v>
      </c>
      <c r="G56" s="61" t="s">
        <v>664</v>
      </c>
      <c r="H56" s="53" t="s">
        <v>42</v>
      </c>
      <c r="I56" s="61" t="s">
        <v>642</v>
      </c>
      <c r="J56" s="39" t="s">
        <v>881</v>
      </c>
      <c r="K56" s="50"/>
      <c r="L56" s="50"/>
      <c r="M56" s="49"/>
      <c r="N56" s="49"/>
      <c r="O56" s="40"/>
      <c r="P56" s="47"/>
      <c r="Q56" s="11"/>
      <c r="R56" s="13" t="s">
        <v>32</v>
      </c>
      <c r="S56" s="11"/>
      <c r="T56" s="26"/>
      <c r="U56" s="26"/>
      <c r="V56" s="26"/>
      <c r="W56" s="26"/>
      <c r="X56" s="26"/>
    </row>
    <row r="57" spans="1:24" s="27" customFormat="1" ht="25.5" x14ac:dyDescent="0.25">
      <c r="A57" s="57" t="s">
        <v>857</v>
      </c>
      <c r="B57" s="58" t="s">
        <v>88</v>
      </c>
      <c r="C57" s="60" t="s">
        <v>4</v>
      </c>
      <c r="D57" s="59" t="s">
        <v>678</v>
      </c>
      <c r="E57" s="60" t="s">
        <v>13</v>
      </c>
      <c r="F57" s="60" t="s">
        <v>13</v>
      </c>
      <c r="G57" s="61" t="s">
        <v>664</v>
      </c>
      <c r="H57" s="53" t="s">
        <v>42</v>
      </c>
      <c r="I57" s="61" t="s">
        <v>642</v>
      </c>
      <c r="J57" s="39" t="s">
        <v>881</v>
      </c>
      <c r="K57" s="50"/>
      <c r="L57" s="50"/>
      <c r="M57" s="49"/>
      <c r="N57" s="49"/>
      <c r="O57" s="40"/>
      <c r="P57" s="47"/>
      <c r="Q57" s="11"/>
      <c r="R57" s="13" t="s">
        <v>32</v>
      </c>
      <c r="S57" s="11"/>
      <c r="T57" s="26"/>
      <c r="U57" s="26"/>
      <c r="V57" s="26"/>
      <c r="W57" s="26"/>
      <c r="X57" s="26"/>
    </row>
    <row r="58" spans="1:24" s="27" customFormat="1" ht="25.5" x14ac:dyDescent="0.25">
      <c r="A58" s="57" t="s">
        <v>858</v>
      </c>
      <c r="B58" s="58" t="s">
        <v>88</v>
      </c>
      <c r="C58" s="60" t="s">
        <v>7</v>
      </c>
      <c r="D58" s="59" t="s">
        <v>679</v>
      </c>
      <c r="E58" s="60" t="s">
        <v>13</v>
      </c>
      <c r="F58" s="60" t="s">
        <v>13</v>
      </c>
      <c r="G58" s="61" t="s">
        <v>664</v>
      </c>
      <c r="H58" s="53" t="s">
        <v>42</v>
      </c>
      <c r="I58" s="61" t="s">
        <v>642</v>
      </c>
      <c r="J58" s="39" t="s">
        <v>881</v>
      </c>
      <c r="K58" s="50"/>
      <c r="L58" s="50"/>
      <c r="M58" s="49"/>
      <c r="N58" s="49"/>
      <c r="O58" s="40"/>
      <c r="P58" s="47"/>
      <c r="Q58" s="11"/>
      <c r="R58" s="13" t="s">
        <v>32</v>
      </c>
      <c r="S58" s="11"/>
      <c r="T58" s="26"/>
      <c r="U58" s="26"/>
      <c r="V58" s="26"/>
      <c r="W58" s="26"/>
      <c r="X58" s="26"/>
    </row>
    <row r="59" spans="1:24" s="27" customFormat="1" ht="38.25" x14ac:dyDescent="0.25">
      <c r="A59" s="57" t="s">
        <v>859</v>
      </c>
      <c r="B59" s="58" t="s">
        <v>88</v>
      </c>
      <c r="C59" s="69" t="s">
        <v>4</v>
      </c>
      <c r="D59" s="62" t="s">
        <v>680</v>
      </c>
      <c r="E59" s="69" t="s">
        <v>13</v>
      </c>
      <c r="F59" s="69" t="s">
        <v>13</v>
      </c>
      <c r="G59" s="61" t="s">
        <v>664</v>
      </c>
      <c r="H59" s="53" t="s">
        <v>42</v>
      </c>
      <c r="I59" s="61" t="s">
        <v>642</v>
      </c>
      <c r="J59" s="39" t="s">
        <v>881</v>
      </c>
      <c r="K59" s="50"/>
      <c r="L59" s="50"/>
      <c r="M59" s="49"/>
      <c r="N59" s="49"/>
      <c r="O59" s="40"/>
      <c r="P59" s="47"/>
      <c r="Q59" s="11"/>
      <c r="R59" s="13" t="s">
        <v>32</v>
      </c>
      <c r="S59" s="11"/>
      <c r="T59" s="26"/>
      <c r="U59" s="26"/>
      <c r="V59" s="26"/>
      <c r="W59" s="26"/>
      <c r="X59" s="26"/>
    </row>
    <row r="60" spans="1:24" s="27" customFormat="1" ht="38.25" x14ac:dyDescent="0.25">
      <c r="A60" s="57" t="s">
        <v>860</v>
      </c>
      <c r="B60" s="58" t="s">
        <v>88</v>
      </c>
      <c r="C60" s="60" t="s">
        <v>8</v>
      </c>
      <c r="D60" s="59" t="s">
        <v>681</v>
      </c>
      <c r="E60" s="60" t="s">
        <v>13</v>
      </c>
      <c r="F60" s="60" t="s">
        <v>13</v>
      </c>
      <c r="G60" s="61" t="s">
        <v>664</v>
      </c>
      <c r="H60" s="53" t="s">
        <v>42</v>
      </c>
      <c r="I60" s="61" t="s">
        <v>642</v>
      </c>
      <c r="J60" s="39" t="s">
        <v>881</v>
      </c>
      <c r="K60" s="50"/>
      <c r="L60" s="50"/>
      <c r="M60" s="49"/>
      <c r="N60" s="49"/>
      <c r="O60" s="40"/>
      <c r="P60" s="47"/>
      <c r="Q60" s="11"/>
      <c r="R60" s="13" t="s">
        <v>32</v>
      </c>
      <c r="S60" s="11"/>
      <c r="T60" s="26"/>
      <c r="U60" s="26"/>
      <c r="V60" s="26"/>
      <c r="W60" s="26"/>
      <c r="X60" s="26"/>
    </row>
    <row r="61" spans="1:24" s="27" customFormat="1" ht="25.5" x14ac:dyDescent="0.25">
      <c r="A61" s="57" t="s">
        <v>861</v>
      </c>
      <c r="B61" s="58" t="s">
        <v>88</v>
      </c>
      <c r="C61" s="60" t="s">
        <v>4</v>
      </c>
      <c r="D61" s="59" t="s">
        <v>682</v>
      </c>
      <c r="E61" s="60" t="s">
        <v>13</v>
      </c>
      <c r="F61" s="60" t="s">
        <v>13</v>
      </c>
      <c r="G61" s="61" t="s">
        <v>664</v>
      </c>
      <c r="H61" s="53" t="s">
        <v>42</v>
      </c>
      <c r="I61" s="61" t="s">
        <v>642</v>
      </c>
      <c r="J61" s="39" t="s">
        <v>881</v>
      </c>
      <c r="K61" s="50"/>
      <c r="L61" s="50"/>
      <c r="M61" s="49"/>
      <c r="N61" s="49"/>
      <c r="O61" s="40"/>
      <c r="P61" s="47"/>
      <c r="Q61" s="11"/>
      <c r="R61" s="13" t="s">
        <v>32</v>
      </c>
      <c r="S61" s="11"/>
      <c r="T61" s="26"/>
      <c r="U61" s="26"/>
      <c r="V61" s="26"/>
      <c r="W61" s="26"/>
      <c r="X61" s="26"/>
    </row>
    <row r="62" spans="1:24" s="27" customFormat="1" ht="25.5" x14ac:dyDescent="0.25">
      <c r="A62" s="57" t="s">
        <v>862</v>
      </c>
      <c r="B62" s="58" t="s">
        <v>88</v>
      </c>
      <c r="C62" s="69" t="s">
        <v>8</v>
      </c>
      <c r="D62" s="62" t="s">
        <v>683</v>
      </c>
      <c r="E62" s="69" t="s">
        <v>13</v>
      </c>
      <c r="F62" s="69" t="s">
        <v>13</v>
      </c>
      <c r="G62" s="61" t="s">
        <v>664</v>
      </c>
      <c r="H62" s="53" t="s">
        <v>42</v>
      </c>
      <c r="I62" s="61" t="s">
        <v>642</v>
      </c>
      <c r="J62" s="39" t="s">
        <v>881</v>
      </c>
      <c r="K62" s="50"/>
      <c r="L62" s="50"/>
      <c r="M62" s="49"/>
      <c r="N62" s="49"/>
      <c r="O62" s="40"/>
      <c r="P62" s="47"/>
      <c r="Q62" s="11"/>
      <c r="R62" s="13" t="s">
        <v>32</v>
      </c>
      <c r="S62" s="11"/>
      <c r="T62" s="26"/>
      <c r="U62" s="26"/>
      <c r="V62" s="26"/>
      <c r="W62" s="26"/>
      <c r="X62" s="26"/>
    </row>
    <row r="63" spans="1:24" s="27" customFormat="1" ht="25.5" x14ac:dyDescent="0.25">
      <c r="A63" s="57" t="s">
        <v>863</v>
      </c>
      <c r="B63" s="58" t="s">
        <v>88</v>
      </c>
      <c r="C63" s="69" t="s">
        <v>8</v>
      </c>
      <c r="D63" s="62" t="s">
        <v>684</v>
      </c>
      <c r="E63" s="69" t="s">
        <v>13</v>
      </c>
      <c r="F63" s="69" t="s">
        <v>13</v>
      </c>
      <c r="G63" s="61" t="s">
        <v>664</v>
      </c>
      <c r="H63" s="53" t="s">
        <v>42</v>
      </c>
      <c r="I63" s="61" t="s">
        <v>642</v>
      </c>
      <c r="J63" s="39" t="s">
        <v>881</v>
      </c>
      <c r="K63" s="50"/>
      <c r="L63" s="50"/>
      <c r="M63" s="49"/>
      <c r="N63" s="49"/>
      <c r="O63" s="40"/>
      <c r="P63" s="47"/>
      <c r="Q63" s="11"/>
      <c r="R63" s="13" t="s">
        <v>32</v>
      </c>
      <c r="S63" s="11"/>
      <c r="T63" s="26"/>
      <c r="U63" s="26"/>
      <c r="V63" s="26"/>
      <c r="W63" s="26"/>
      <c r="X63" s="26"/>
    </row>
    <row r="64" spans="1:24" s="27" customFormat="1" ht="25.5" x14ac:dyDescent="0.25">
      <c r="A64" s="57" t="s">
        <v>864</v>
      </c>
      <c r="B64" s="58" t="s">
        <v>88</v>
      </c>
      <c r="C64" s="60" t="s">
        <v>8</v>
      </c>
      <c r="D64" s="59" t="s">
        <v>865</v>
      </c>
      <c r="E64" s="60" t="s">
        <v>13</v>
      </c>
      <c r="F64" s="60" t="s">
        <v>13</v>
      </c>
      <c r="G64" s="61" t="s">
        <v>664</v>
      </c>
      <c r="H64" s="53" t="s">
        <v>42</v>
      </c>
      <c r="I64" s="61" t="s">
        <v>642</v>
      </c>
      <c r="J64" s="39" t="s">
        <v>881</v>
      </c>
      <c r="K64" s="50"/>
      <c r="L64" s="50"/>
      <c r="M64" s="49"/>
      <c r="N64" s="49"/>
      <c r="O64" s="40"/>
      <c r="P64" s="47"/>
      <c r="Q64" s="11"/>
      <c r="R64" s="13" t="s">
        <v>32</v>
      </c>
      <c r="S64" s="11"/>
      <c r="T64" s="26"/>
      <c r="U64" s="26"/>
      <c r="V64" s="26"/>
      <c r="W64" s="26"/>
      <c r="X64" s="26"/>
    </row>
    <row r="65" spans="1:24" s="27" customFormat="1" ht="38.25" x14ac:dyDescent="0.25">
      <c r="A65" s="57" t="s">
        <v>866</v>
      </c>
      <c r="B65" s="58" t="s">
        <v>88</v>
      </c>
      <c r="C65" s="69" t="s">
        <v>8</v>
      </c>
      <c r="D65" s="62" t="s">
        <v>685</v>
      </c>
      <c r="E65" s="69" t="s">
        <v>13</v>
      </c>
      <c r="F65" s="69" t="s">
        <v>13</v>
      </c>
      <c r="G65" s="61" t="s">
        <v>664</v>
      </c>
      <c r="H65" s="53" t="s">
        <v>42</v>
      </c>
      <c r="I65" s="61" t="s">
        <v>642</v>
      </c>
      <c r="J65" s="39" t="s">
        <v>881</v>
      </c>
      <c r="K65" s="50"/>
      <c r="L65" s="50"/>
      <c r="M65" s="49"/>
      <c r="N65" s="49"/>
      <c r="O65" s="40"/>
      <c r="P65" s="47"/>
      <c r="Q65" s="11"/>
      <c r="R65" s="13" t="s">
        <v>32</v>
      </c>
      <c r="S65" s="11"/>
      <c r="T65" s="26"/>
      <c r="U65" s="26"/>
      <c r="V65" s="26"/>
      <c r="W65" s="26"/>
      <c r="X65" s="26"/>
    </row>
    <row r="66" spans="1:24" s="27" customFormat="1" ht="25.5" x14ac:dyDescent="0.25">
      <c r="A66" s="57" t="s">
        <v>867</v>
      </c>
      <c r="B66" s="58" t="s">
        <v>88</v>
      </c>
      <c r="C66" s="60" t="s">
        <v>8</v>
      </c>
      <c r="D66" s="59" t="s">
        <v>686</v>
      </c>
      <c r="E66" s="60" t="s">
        <v>13</v>
      </c>
      <c r="F66" s="60" t="s">
        <v>13</v>
      </c>
      <c r="G66" s="61" t="s">
        <v>664</v>
      </c>
      <c r="H66" s="53" t="s">
        <v>42</v>
      </c>
      <c r="I66" s="61" t="s">
        <v>642</v>
      </c>
      <c r="J66" s="39" t="s">
        <v>881</v>
      </c>
      <c r="K66" s="50"/>
      <c r="L66" s="50"/>
      <c r="M66" s="49"/>
      <c r="N66" s="49"/>
      <c r="O66" s="40"/>
      <c r="P66" s="47"/>
      <c r="Q66" s="11"/>
      <c r="R66" s="13" t="s">
        <v>32</v>
      </c>
      <c r="S66" s="11"/>
      <c r="T66" s="26"/>
      <c r="U66" s="26"/>
      <c r="V66" s="26"/>
      <c r="W66" s="26"/>
      <c r="X66" s="26"/>
    </row>
    <row r="67" spans="1:24" s="27" customFormat="1" ht="38.25" x14ac:dyDescent="0.25">
      <c r="A67" s="57" t="s">
        <v>870</v>
      </c>
      <c r="B67" s="58" t="s">
        <v>88</v>
      </c>
      <c r="C67" s="69" t="s">
        <v>687</v>
      </c>
      <c r="D67" s="62" t="s">
        <v>868</v>
      </c>
      <c r="E67" s="69" t="s">
        <v>15</v>
      </c>
      <c r="F67" s="69" t="s">
        <v>15</v>
      </c>
      <c r="G67" s="61" t="s">
        <v>664</v>
      </c>
      <c r="H67" s="53" t="s">
        <v>42</v>
      </c>
      <c r="I67" s="61" t="s">
        <v>642</v>
      </c>
      <c r="J67" s="39" t="s">
        <v>881</v>
      </c>
      <c r="K67" s="50"/>
      <c r="L67" s="50"/>
      <c r="M67" s="49"/>
      <c r="N67" s="49"/>
      <c r="O67" s="40"/>
      <c r="P67" s="47"/>
      <c r="Q67" s="11"/>
      <c r="R67" s="13" t="s">
        <v>32</v>
      </c>
      <c r="S67" s="11"/>
      <c r="T67" s="26"/>
      <c r="U67" s="26"/>
      <c r="V67" s="26"/>
      <c r="W67" s="26"/>
      <c r="X67" s="26"/>
    </row>
    <row r="68" spans="1:24" s="27" customFormat="1" ht="25.5" x14ac:dyDescent="0.25">
      <c r="A68" s="57" t="s">
        <v>871</v>
      </c>
      <c r="B68" s="58" t="s">
        <v>88</v>
      </c>
      <c r="C68" s="69" t="s">
        <v>687</v>
      </c>
      <c r="D68" s="62" t="s">
        <v>869</v>
      </c>
      <c r="E68" s="69" t="s">
        <v>13</v>
      </c>
      <c r="F68" s="69" t="s">
        <v>13</v>
      </c>
      <c r="G68" s="61" t="s">
        <v>664</v>
      </c>
      <c r="H68" s="53" t="s">
        <v>42</v>
      </c>
      <c r="I68" s="61" t="s">
        <v>642</v>
      </c>
      <c r="J68" s="39" t="s">
        <v>881</v>
      </c>
      <c r="K68" s="50"/>
      <c r="L68" s="50"/>
      <c r="M68" s="49"/>
      <c r="N68" s="49"/>
      <c r="O68" s="40"/>
      <c r="P68" s="47"/>
      <c r="Q68" s="11"/>
      <c r="R68" s="13" t="s">
        <v>32</v>
      </c>
      <c r="S68" s="11"/>
      <c r="T68" s="26"/>
      <c r="U68" s="26"/>
      <c r="V68" s="26"/>
      <c r="W68" s="26"/>
      <c r="X68" s="26"/>
    </row>
    <row r="69" spans="1:24" s="27" customFormat="1" ht="38.25" x14ac:dyDescent="0.25">
      <c r="A69" s="57" t="s">
        <v>872</v>
      </c>
      <c r="B69" s="58" t="s">
        <v>88</v>
      </c>
      <c r="C69" s="60" t="s">
        <v>9</v>
      </c>
      <c r="D69" s="59" t="s">
        <v>873</v>
      </c>
      <c r="E69" s="60" t="s">
        <v>13</v>
      </c>
      <c r="F69" s="60" t="s">
        <v>13</v>
      </c>
      <c r="G69" s="61" t="s">
        <v>664</v>
      </c>
      <c r="H69" s="53" t="s">
        <v>42</v>
      </c>
      <c r="I69" s="61" t="s">
        <v>642</v>
      </c>
      <c r="J69" s="39" t="s">
        <v>881</v>
      </c>
      <c r="K69" s="50"/>
      <c r="L69" s="50"/>
      <c r="M69" s="49"/>
      <c r="N69" s="49"/>
      <c r="O69" s="40"/>
      <c r="P69" s="47"/>
      <c r="Q69" s="11"/>
      <c r="R69" s="13" t="s">
        <v>32</v>
      </c>
      <c r="S69" s="11"/>
      <c r="T69" s="26"/>
      <c r="U69" s="26"/>
      <c r="V69" s="26"/>
      <c r="W69" s="26"/>
      <c r="X69" s="26"/>
    </row>
    <row r="70" spans="1:24" s="27" customFormat="1" ht="25.5" x14ac:dyDescent="0.25">
      <c r="A70" s="57" t="s">
        <v>874</v>
      </c>
      <c r="B70" s="58" t="s">
        <v>88</v>
      </c>
      <c r="C70" s="60" t="s">
        <v>9</v>
      </c>
      <c r="D70" s="59" t="s">
        <v>875</v>
      </c>
      <c r="E70" s="60" t="s">
        <v>15</v>
      </c>
      <c r="F70" s="60" t="s">
        <v>15</v>
      </c>
      <c r="G70" s="61" t="s">
        <v>664</v>
      </c>
      <c r="H70" s="53" t="s">
        <v>42</v>
      </c>
      <c r="I70" s="61" t="s">
        <v>642</v>
      </c>
      <c r="J70" s="39" t="s">
        <v>881</v>
      </c>
      <c r="K70" s="50"/>
      <c r="L70" s="50"/>
      <c r="M70" s="49"/>
      <c r="N70" s="49"/>
      <c r="O70" s="40"/>
      <c r="P70" s="47"/>
      <c r="Q70" s="11"/>
      <c r="R70" s="13" t="s">
        <v>32</v>
      </c>
      <c r="S70" s="11"/>
      <c r="T70" s="26"/>
      <c r="U70" s="26"/>
      <c r="V70" s="26"/>
      <c r="W70" s="26"/>
      <c r="X70" s="26"/>
    </row>
    <row r="71" spans="1:24" s="27" customFormat="1" ht="102" x14ac:dyDescent="0.25">
      <c r="A71" s="57" t="s">
        <v>876</v>
      </c>
      <c r="B71" s="58" t="s">
        <v>88</v>
      </c>
      <c r="C71" s="69" t="s">
        <v>9</v>
      </c>
      <c r="D71" s="59" t="s">
        <v>877</v>
      </c>
      <c r="E71" s="69" t="s">
        <v>13</v>
      </c>
      <c r="F71" s="69" t="s">
        <v>13</v>
      </c>
      <c r="G71" s="61" t="s">
        <v>664</v>
      </c>
      <c r="H71" s="53" t="s">
        <v>42</v>
      </c>
      <c r="I71" s="61" t="s">
        <v>642</v>
      </c>
      <c r="J71" s="39" t="s">
        <v>881</v>
      </c>
      <c r="K71" s="50"/>
      <c r="L71" s="50"/>
      <c r="M71" s="49"/>
      <c r="N71" s="49"/>
      <c r="O71" s="40"/>
      <c r="P71" s="47"/>
      <c r="Q71" s="11"/>
      <c r="R71" s="13" t="s">
        <v>32</v>
      </c>
      <c r="S71" s="11"/>
      <c r="T71" s="26"/>
      <c r="U71" s="26"/>
      <c r="V71" s="26"/>
      <c r="W71" s="26"/>
      <c r="X71" s="26"/>
    </row>
    <row r="72" spans="1:24" s="27" customFormat="1" ht="25.5" x14ac:dyDescent="0.25">
      <c r="A72" s="57" t="s">
        <v>878</v>
      </c>
      <c r="B72" s="58" t="s">
        <v>88</v>
      </c>
      <c r="C72" s="60" t="s">
        <v>9</v>
      </c>
      <c r="D72" s="59" t="s">
        <v>688</v>
      </c>
      <c r="E72" s="60" t="s">
        <v>15</v>
      </c>
      <c r="F72" s="60" t="s">
        <v>15</v>
      </c>
      <c r="G72" s="61" t="s">
        <v>664</v>
      </c>
      <c r="H72" s="53" t="s">
        <v>42</v>
      </c>
      <c r="I72" s="61" t="s">
        <v>642</v>
      </c>
      <c r="J72" s="39" t="s">
        <v>881</v>
      </c>
      <c r="K72" s="50"/>
      <c r="L72" s="50"/>
      <c r="M72" s="49"/>
      <c r="N72" s="49"/>
      <c r="O72" s="40"/>
      <c r="P72" s="47"/>
      <c r="Q72" s="11"/>
      <c r="R72" s="13" t="s">
        <v>32</v>
      </c>
      <c r="S72" s="11"/>
      <c r="T72" s="26"/>
      <c r="U72" s="26"/>
      <c r="V72" s="26"/>
      <c r="W72" s="26"/>
      <c r="X72" s="26"/>
    </row>
    <row r="73" spans="1:24" s="27" customFormat="1" ht="25.5" x14ac:dyDescent="0.25">
      <c r="A73" s="57" t="s">
        <v>689</v>
      </c>
      <c r="B73" s="58" t="s">
        <v>88</v>
      </c>
      <c r="C73" s="69" t="s">
        <v>691</v>
      </c>
      <c r="D73" s="59" t="s">
        <v>692</v>
      </c>
      <c r="E73" s="69" t="s">
        <v>13</v>
      </c>
      <c r="F73" s="69" t="s">
        <v>13</v>
      </c>
      <c r="G73" s="61" t="s">
        <v>691</v>
      </c>
      <c r="H73" s="53" t="s">
        <v>42</v>
      </c>
      <c r="I73" s="61" t="s">
        <v>642</v>
      </c>
      <c r="J73" s="39" t="s">
        <v>882</v>
      </c>
      <c r="K73" s="50"/>
      <c r="L73" s="50"/>
      <c r="M73" s="49"/>
      <c r="N73" s="49"/>
      <c r="O73" s="40"/>
      <c r="P73" s="47"/>
      <c r="Q73" s="11"/>
      <c r="R73" s="13" t="s">
        <v>32</v>
      </c>
      <c r="S73" s="11"/>
      <c r="T73" s="26"/>
      <c r="U73" s="26"/>
      <c r="V73" s="26"/>
      <c r="W73" s="26"/>
      <c r="X73" s="26"/>
    </row>
    <row r="74" spans="1:24" s="27" customFormat="1" ht="25.5" x14ac:dyDescent="0.25">
      <c r="A74" s="57" t="s">
        <v>690</v>
      </c>
      <c r="B74" s="58" t="s">
        <v>88</v>
      </c>
      <c r="C74" s="60" t="s">
        <v>691</v>
      </c>
      <c r="D74" s="59" t="s">
        <v>693</v>
      </c>
      <c r="E74" s="60" t="s">
        <v>13</v>
      </c>
      <c r="F74" s="60" t="s">
        <v>13</v>
      </c>
      <c r="G74" s="61" t="s">
        <v>691</v>
      </c>
      <c r="H74" s="53" t="s">
        <v>42</v>
      </c>
      <c r="I74" s="61" t="s">
        <v>642</v>
      </c>
      <c r="J74" s="39" t="s">
        <v>883</v>
      </c>
      <c r="K74" s="50"/>
      <c r="L74" s="50"/>
      <c r="M74" s="49"/>
      <c r="N74" s="49"/>
      <c r="O74" s="40"/>
      <c r="P74" s="47"/>
      <c r="Q74" s="11"/>
      <c r="R74" s="13" t="s">
        <v>32</v>
      </c>
      <c r="S74" s="11"/>
      <c r="T74" s="26"/>
      <c r="U74" s="26"/>
      <c r="V74" s="26"/>
      <c r="W74" s="26"/>
      <c r="X74" s="26"/>
    </row>
    <row r="75" spans="1:24" s="27" customFormat="1" ht="76.5" x14ac:dyDescent="0.25">
      <c r="A75" s="57" t="s">
        <v>1030</v>
      </c>
      <c r="B75" s="58" t="s">
        <v>88</v>
      </c>
      <c r="C75" s="60" t="s">
        <v>920</v>
      </c>
      <c r="D75" s="59" t="s">
        <v>1028</v>
      </c>
      <c r="E75" s="60" t="s">
        <v>13</v>
      </c>
      <c r="F75" s="60"/>
      <c r="G75" s="61" t="s">
        <v>920</v>
      </c>
      <c r="H75" s="53" t="s">
        <v>42</v>
      </c>
      <c r="I75" s="61" t="s">
        <v>917</v>
      </c>
      <c r="J75" s="39"/>
      <c r="K75" s="50"/>
      <c r="L75" s="50"/>
      <c r="M75" s="49"/>
      <c r="N75" s="49"/>
      <c r="O75" s="40"/>
      <c r="P75" s="47"/>
      <c r="Q75" s="11"/>
      <c r="R75" s="13" t="s">
        <v>32</v>
      </c>
      <c r="S75" s="11"/>
      <c r="T75" s="26"/>
      <c r="U75" s="26"/>
      <c r="V75" s="26"/>
      <c r="W75" s="26"/>
      <c r="X75" s="26"/>
    </row>
    <row r="76" spans="1:24" s="27" customFormat="1" ht="141.75" customHeight="1" x14ac:dyDescent="0.25">
      <c r="A76" s="57" t="s">
        <v>1031</v>
      </c>
      <c r="B76" s="58" t="s">
        <v>88</v>
      </c>
      <c r="C76" s="60" t="s">
        <v>920</v>
      </c>
      <c r="D76" s="59" t="s">
        <v>1029</v>
      </c>
      <c r="E76" s="60"/>
      <c r="F76" s="60" t="s">
        <v>13</v>
      </c>
      <c r="G76" s="61" t="s">
        <v>920</v>
      </c>
      <c r="H76" s="53" t="s">
        <v>42</v>
      </c>
      <c r="I76" s="61" t="s">
        <v>917</v>
      </c>
      <c r="J76" s="39"/>
      <c r="K76" s="50"/>
      <c r="L76" s="50"/>
      <c r="M76" s="49"/>
      <c r="N76" s="49"/>
      <c r="O76" s="40"/>
      <c r="P76" s="47"/>
      <c r="Q76" s="11"/>
      <c r="R76" s="13" t="s">
        <v>32</v>
      </c>
      <c r="S76" s="11"/>
      <c r="T76" s="26"/>
      <c r="U76" s="26"/>
      <c r="V76" s="26"/>
      <c r="W76" s="26"/>
      <c r="X76" s="26"/>
    </row>
    <row r="77" spans="1:24" s="27" customFormat="1" ht="76.5" x14ac:dyDescent="0.25">
      <c r="A77" s="57" t="s">
        <v>925</v>
      </c>
      <c r="B77" s="58" t="s">
        <v>88</v>
      </c>
      <c r="C77" s="60" t="s">
        <v>918</v>
      </c>
      <c r="D77" s="59" t="s">
        <v>919</v>
      </c>
      <c r="E77" s="60" t="s">
        <v>13</v>
      </c>
      <c r="F77" s="60" t="s">
        <v>13</v>
      </c>
      <c r="G77" s="61" t="s">
        <v>920</v>
      </c>
      <c r="H77" s="53" t="s">
        <v>42</v>
      </c>
      <c r="I77" s="61" t="s">
        <v>917</v>
      </c>
      <c r="J77" s="39" t="s">
        <v>916</v>
      </c>
      <c r="K77" s="50"/>
      <c r="L77" s="50"/>
      <c r="M77" s="49"/>
      <c r="N77" s="49"/>
      <c r="O77" s="40"/>
      <c r="P77" s="47"/>
      <c r="Q77" s="11"/>
      <c r="R77" s="13" t="s">
        <v>32</v>
      </c>
      <c r="S77" s="11"/>
      <c r="T77" s="26"/>
      <c r="U77" s="26"/>
      <c r="V77" s="26"/>
      <c r="W77" s="26"/>
      <c r="X77" s="26"/>
    </row>
    <row r="78" spans="1:24" s="27" customFormat="1" ht="76.5" x14ac:dyDescent="0.25">
      <c r="A78" s="57" t="s">
        <v>926</v>
      </c>
      <c r="B78" s="58" t="s">
        <v>88</v>
      </c>
      <c r="C78" s="60" t="s">
        <v>918</v>
      </c>
      <c r="D78" s="59" t="s">
        <v>921</v>
      </c>
      <c r="E78" s="60" t="s">
        <v>13</v>
      </c>
      <c r="F78" s="60" t="s">
        <v>13</v>
      </c>
      <c r="G78" s="61" t="s">
        <v>920</v>
      </c>
      <c r="H78" s="53" t="s">
        <v>42</v>
      </c>
      <c r="I78" s="61" t="s">
        <v>917</v>
      </c>
      <c r="J78" s="39" t="s">
        <v>916</v>
      </c>
      <c r="K78" s="50"/>
      <c r="L78" s="50"/>
      <c r="M78" s="49"/>
      <c r="N78" s="49"/>
      <c r="O78" s="40"/>
      <c r="P78" s="47"/>
      <c r="Q78" s="11"/>
      <c r="R78" s="13" t="s">
        <v>32</v>
      </c>
      <c r="S78" s="11"/>
      <c r="T78" s="26"/>
      <c r="U78" s="26"/>
      <c r="V78" s="26"/>
      <c r="W78" s="26"/>
      <c r="X78" s="26"/>
    </row>
    <row r="79" spans="1:24" s="27" customFormat="1" ht="76.5" x14ac:dyDescent="0.25">
      <c r="A79" s="57" t="s">
        <v>927</v>
      </c>
      <c r="B79" s="58" t="s">
        <v>88</v>
      </c>
      <c r="C79" s="60" t="s">
        <v>918</v>
      </c>
      <c r="D79" s="59" t="s">
        <v>922</v>
      </c>
      <c r="E79" s="60" t="s">
        <v>13</v>
      </c>
      <c r="F79" s="60" t="s">
        <v>13</v>
      </c>
      <c r="G79" s="61" t="s">
        <v>920</v>
      </c>
      <c r="H79" s="53" t="s">
        <v>42</v>
      </c>
      <c r="I79" s="61" t="s">
        <v>917</v>
      </c>
      <c r="J79" s="39" t="s">
        <v>916</v>
      </c>
      <c r="K79" s="50"/>
      <c r="L79" s="50"/>
      <c r="M79" s="49"/>
      <c r="N79" s="49"/>
      <c r="O79" s="40"/>
      <c r="P79" s="47"/>
      <c r="Q79" s="11"/>
      <c r="R79" s="13" t="s">
        <v>32</v>
      </c>
      <c r="S79" s="11"/>
      <c r="T79" s="26"/>
      <c r="U79" s="26"/>
      <c r="V79" s="26"/>
      <c r="W79" s="26"/>
      <c r="X79" s="26"/>
    </row>
    <row r="80" spans="1:24" s="27" customFormat="1" ht="102" x14ac:dyDescent="0.25">
      <c r="A80" s="57" t="s">
        <v>928</v>
      </c>
      <c r="B80" s="58" t="s">
        <v>88</v>
      </c>
      <c r="C80" s="60" t="s">
        <v>918</v>
      </c>
      <c r="D80" s="59" t="s">
        <v>923</v>
      </c>
      <c r="E80" s="60" t="s">
        <v>15</v>
      </c>
      <c r="F80" s="60" t="s">
        <v>15</v>
      </c>
      <c r="G80" s="61" t="s">
        <v>920</v>
      </c>
      <c r="H80" s="53" t="s">
        <v>42</v>
      </c>
      <c r="I80" s="61" t="s">
        <v>917</v>
      </c>
      <c r="J80" s="39" t="s">
        <v>916</v>
      </c>
      <c r="K80" s="50"/>
      <c r="L80" s="50"/>
      <c r="M80" s="49"/>
      <c r="N80" s="49"/>
      <c r="O80" s="40"/>
      <c r="P80" s="47"/>
      <c r="Q80" s="11"/>
      <c r="R80" s="13" t="s">
        <v>32</v>
      </c>
      <c r="S80" s="11"/>
      <c r="T80" s="26"/>
      <c r="U80" s="26"/>
      <c r="V80" s="26"/>
      <c r="W80" s="26"/>
      <c r="X80" s="26"/>
    </row>
    <row r="81" spans="1:24" s="27" customFormat="1" ht="63.75" x14ac:dyDescent="0.25">
      <c r="A81" s="57" t="s">
        <v>929</v>
      </c>
      <c r="B81" s="58" t="s">
        <v>88</v>
      </c>
      <c r="C81" s="60" t="s">
        <v>924</v>
      </c>
      <c r="D81" s="59" t="s">
        <v>936</v>
      </c>
      <c r="E81" s="60" t="s">
        <v>13</v>
      </c>
      <c r="F81" s="60" t="s">
        <v>13</v>
      </c>
      <c r="G81" s="61" t="s">
        <v>920</v>
      </c>
      <c r="H81" s="53" t="s">
        <v>42</v>
      </c>
      <c r="I81" s="61" t="s">
        <v>917</v>
      </c>
      <c r="J81" s="39" t="s">
        <v>916</v>
      </c>
      <c r="K81" s="50"/>
      <c r="L81" s="50"/>
      <c r="M81" s="49"/>
      <c r="N81" s="49"/>
      <c r="O81" s="40"/>
      <c r="P81" s="47"/>
      <c r="Q81" s="11"/>
      <c r="R81" s="13" t="s">
        <v>32</v>
      </c>
      <c r="S81" s="11"/>
      <c r="T81" s="26"/>
      <c r="U81" s="26"/>
      <c r="V81" s="26"/>
      <c r="W81" s="26"/>
      <c r="X81" s="26"/>
    </row>
    <row r="82" spans="1:24" s="27" customFormat="1" ht="63.75" x14ac:dyDescent="0.25">
      <c r="A82" s="57" t="s">
        <v>931</v>
      </c>
      <c r="B82" s="58" t="s">
        <v>88</v>
      </c>
      <c r="C82" s="60" t="s">
        <v>924</v>
      </c>
      <c r="D82" s="59" t="s">
        <v>937</v>
      </c>
      <c r="E82" s="60" t="s">
        <v>13</v>
      </c>
      <c r="F82" s="60" t="s">
        <v>13</v>
      </c>
      <c r="G82" s="61" t="s">
        <v>920</v>
      </c>
      <c r="H82" s="53" t="s">
        <v>42</v>
      </c>
      <c r="I82" s="61" t="s">
        <v>917</v>
      </c>
      <c r="J82" s="39" t="s">
        <v>916</v>
      </c>
      <c r="K82" s="50"/>
      <c r="L82" s="50"/>
      <c r="M82" s="49"/>
      <c r="N82" s="49"/>
      <c r="O82" s="40"/>
      <c r="P82" s="47"/>
      <c r="Q82" s="11"/>
      <c r="R82" s="13" t="s">
        <v>32</v>
      </c>
      <c r="S82" s="11"/>
      <c r="T82" s="26"/>
      <c r="U82" s="26"/>
      <c r="V82" s="26"/>
      <c r="W82" s="26"/>
      <c r="X82" s="26"/>
    </row>
    <row r="83" spans="1:24" s="27" customFormat="1" ht="63.75" x14ac:dyDescent="0.25">
      <c r="A83" s="57" t="s">
        <v>932</v>
      </c>
      <c r="B83" s="58" t="s">
        <v>88</v>
      </c>
      <c r="C83" s="60" t="s">
        <v>924</v>
      </c>
      <c r="D83" s="59" t="s">
        <v>938</v>
      </c>
      <c r="E83" s="60" t="s">
        <v>13</v>
      </c>
      <c r="F83" s="60" t="s">
        <v>13</v>
      </c>
      <c r="G83" s="61" t="s">
        <v>920</v>
      </c>
      <c r="H83" s="53" t="s">
        <v>42</v>
      </c>
      <c r="I83" s="61" t="s">
        <v>917</v>
      </c>
      <c r="J83" s="39" t="s">
        <v>916</v>
      </c>
      <c r="K83" s="50"/>
      <c r="L83" s="50"/>
      <c r="M83" s="49"/>
      <c r="N83" s="49"/>
      <c r="O83" s="40"/>
      <c r="P83" s="47"/>
      <c r="Q83" s="11"/>
      <c r="R83" s="13" t="s">
        <v>32</v>
      </c>
      <c r="S83" s="11"/>
      <c r="T83" s="26"/>
      <c r="U83" s="26"/>
      <c r="V83" s="26"/>
      <c r="W83" s="26"/>
      <c r="X83" s="26"/>
    </row>
    <row r="84" spans="1:24" s="27" customFormat="1" ht="63.75" x14ac:dyDescent="0.25">
      <c r="A84" s="57" t="s">
        <v>933</v>
      </c>
      <c r="B84" s="58" t="s">
        <v>88</v>
      </c>
      <c r="C84" s="60" t="s">
        <v>924</v>
      </c>
      <c r="D84" s="59" t="s">
        <v>939</v>
      </c>
      <c r="E84" s="60" t="s">
        <v>15</v>
      </c>
      <c r="F84" s="60" t="s">
        <v>15</v>
      </c>
      <c r="G84" s="61" t="s">
        <v>920</v>
      </c>
      <c r="H84" s="53" t="s">
        <v>42</v>
      </c>
      <c r="I84" s="61" t="s">
        <v>917</v>
      </c>
      <c r="J84" s="39" t="s">
        <v>916</v>
      </c>
      <c r="K84" s="50"/>
      <c r="L84" s="50"/>
      <c r="M84" s="49"/>
      <c r="N84" s="49"/>
      <c r="O84" s="40"/>
      <c r="P84" s="47"/>
      <c r="Q84" s="11"/>
      <c r="R84" s="13" t="s">
        <v>32</v>
      </c>
      <c r="S84" s="11"/>
      <c r="T84" s="26"/>
      <c r="U84" s="26"/>
      <c r="V84" s="26"/>
      <c r="W84" s="26"/>
      <c r="X84" s="26"/>
    </row>
    <row r="85" spans="1:24" s="27" customFormat="1" ht="63.75" x14ac:dyDescent="0.25">
      <c r="A85" s="57" t="s">
        <v>934</v>
      </c>
      <c r="B85" s="58" t="s">
        <v>88</v>
      </c>
      <c r="C85" s="60" t="s">
        <v>924</v>
      </c>
      <c r="D85" s="59" t="s">
        <v>940</v>
      </c>
      <c r="E85" s="60" t="s">
        <v>13</v>
      </c>
      <c r="F85" s="60" t="s">
        <v>13</v>
      </c>
      <c r="G85" s="61" t="s">
        <v>920</v>
      </c>
      <c r="H85" s="53" t="s">
        <v>42</v>
      </c>
      <c r="I85" s="61" t="s">
        <v>917</v>
      </c>
      <c r="J85" s="39" t="s">
        <v>916</v>
      </c>
      <c r="K85" s="50"/>
      <c r="L85" s="50"/>
      <c r="M85" s="49"/>
      <c r="N85" s="49"/>
      <c r="O85" s="40"/>
      <c r="P85" s="47"/>
      <c r="Q85" s="11"/>
      <c r="R85" s="13" t="s">
        <v>32</v>
      </c>
      <c r="S85" s="11"/>
      <c r="T85" s="26"/>
      <c r="U85" s="26"/>
      <c r="V85" s="26"/>
      <c r="W85" s="26"/>
      <c r="X85" s="26"/>
    </row>
    <row r="86" spans="1:24" s="27" customFormat="1" ht="63.75" x14ac:dyDescent="0.25">
      <c r="A86" s="57" t="s">
        <v>935</v>
      </c>
      <c r="B86" s="58" t="s">
        <v>88</v>
      </c>
      <c r="C86" s="60" t="s">
        <v>930</v>
      </c>
      <c r="D86" s="59" t="s">
        <v>941</v>
      </c>
      <c r="E86" s="60" t="s">
        <v>13</v>
      </c>
      <c r="F86" s="60" t="s">
        <v>13</v>
      </c>
      <c r="G86" s="61" t="s">
        <v>920</v>
      </c>
      <c r="H86" s="53" t="s">
        <v>42</v>
      </c>
      <c r="I86" s="61" t="s">
        <v>917</v>
      </c>
      <c r="J86" s="39" t="s">
        <v>916</v>
      </c>
      <c r="K86" s="50"/>
      <c r="L86" s="50"/>
      <c r="M86" s="49"/>
      <c r="N86" s="49"/>
      <c r="O86" s="40"/>
      <c r="P86" s="47"/>
      <c r="Q86" s="11"/>
      <c r="R86" s="13" t="s">
        <v>32</v>
      </c>
      <c r="S86" s="11"/>
      <c r="T86" s="26"/>
      <c r="U86" s="26"/>
      <c r="V86" s="26"/>
      <c r="W86" s="26"/>
      <c r="X86" s="26"/>
    </row>
    <row r="87" spans="1:24" s="27" customFormat="1" ht="63.75" x14ac:dyDescent="0.25">
      <c r="A87" s="57" t="s">
        <v>944</v>
      </c>
      <c r="B87" s="58" t="s">
        <v>88</v>
      </c>
      <c r="C87" s="60" t="s">
        <v>942</v>
      </c>
      <c r="D87" s="59" t="s">
        <v>957</v>
      </c>
      <c r="E87" s="60" t="s">
        <v>15</v>
      </c>
      <c r="F87" s="60" t="s">
        <v>15</v>
      </c>
      <c r="G87" s="61" t="s">
        <v>920</v>
      </c>
      <c r="H87" s="53" t="s">
        <v>42</v>
      </c>
      <c r="I87" s="61" t="s">
        <v>917</v>
      </c>
      <c r="J87" s="39" t="s">
        <v>916</v>
      </c>
      <c r="K87" s="50"/>
      <c r="L87" s="50"/>
      <c r="M87" s="49"/>
      <c r="N87" s="49"/>
      <c r="O87" s="40"/>
      <c r="P87" s="47"/>
      <c r="Q87" s="11"/>
      <c r="R87" s="13" t="s">
        <v>32</v>
      </c>
      <c r="S87" s="11"/>
      <c r="T87" s="26"/>
      <c r="U87" s="26"/>
      <c r="V87" s="26"/>
      <c r="W87" s="26"/>
      <c r="X87" s="26"/>
    </row>
    <row r="88" spans="1:24" s="27" customFormat="1" ht="89.25" x14ac:dyDescent="0.25">
      <c r="A88" s="57" t="s">
        <v>945</v>
      </c>
      <c r="B88" s="58" t="s">
        <v>88</v>
      </c>
      <c r="C88" s="60" t="s">
        <v>943</v>
      </c>
      <c r="D88" s="59" t="s">
        <v>958</v>
      </c>
      <c r="E88" s="60" t="s">
        <v>13</v>
      </c>
      <c r="F88" s="60" t="s">
        <v>13</v>
      </c>
      <c r="G88" s="61" t="s">
        <v>920</v>
      </c>
      <c r="H88" s="53" t="s">
        <v>42</v>
      </c>
      <c r="I88" s="61" t="s">
        <v>917</v>
      </c>
      <c r="J88" s="39" t="s">
        <v>916</v>
      </c>
      <c r="K88" s="50"/>
      <c r="L88" s="50"/>
      <c r="M88" s="49"/>
      <c r="N88" s="49"/>
      <c r="O88" s="40"/>
      <c r="P88" s="47"/>
      <c r="Q88" s="11"/>
      <c r="R88" s="13" t="s">
        <v>32</v>
      </c>
      <c r="S88" s="11"/>
      <c r="T88" s="26"/>
      <c r="U88" s="26"/>
      <c r="V88" s="26"/>
      <c r="W88" s="26"/>
      <c r="X88" s="26"/>
    </row>
    <row r="89" spans="1:24" s="27" customFormat="1" ht="89.25" x14ac:dyDescent="0.25">
      <c r="A89" s="57" t="s">
        <v>949</v>
      </c>
      <c r="B89" s="58" t="s">
        <v>88</v>
      </c>
      <c r="C89" s="60" t="s">
        <v>943</v>
      </c>
      <c r="D89" s="59" t="s">
        <v>959</v>
      </c>
      <c r="E89" s="60" t="s">
        <v>13</v>
      </c>
      <c r="F89" s="60" t="s">
        <v>13</v>
      </c>
      <c r="G89" s="61" t="s">
        <v>920</v>
      </c>
      <c r="H89" s="53" t="s">
        <v>42</v>
      </c>
      <c r="I89" s="61" t="s">
        <v>917</v>
      </c>
      <c r="J89" s="39" t="s">
        <v>916</v>
      </c>
      <c r="K89" s="50"/>
      <c r="L89" s="50"/>
      <c r="M89" s="49"/>
      <c r="N89" s="49"/>
      <c r="O89" s="40"/>
      <c r="P89" s="47"/>
      <c r="Q89" s="11"/>
      <c r="R89" s="13" t="s">
        <v>32</v>
      </c>
      <c r="S89" s="11"/>
      <c r="T89" s="26"/>
      <c r="U89" s="26"/>
      <c r="V89" s="26"/>
      <c r="W89" s="26"/>
      <c r="X89" s="26"/>
    </row>
    <row r="90" spans="1:24" s="27" customFormat="1" ht="25.5" x14ac:dyDescent="0.25">
      <c r="A90" s="57" t="s">
        <v>950</v>
      </c>
      <c r="B90" s="58" t="s">
        <v>88</v>
      </c>
      <c r="C90" s="60" t="s">
        <v>946</v>
      </c>
      <c r="D90" s="59" t="s">
        <v>960</v>
      </c>
      <c r="E90" s="60" t="s">
        <v>13</v>
      </c>
      <c r="F90" s="60" t="s">
        <v>13</v>
      </c>
      <c r="G90" s="61" t="s">
        <v>920</v>
      </c>
      <c r="H90" s="53" t="s">
        <v>42</v>
      </c>
      <c r="I90" s="61" t="s">
        <v>917</v>
      </c>
      <c r="J90" s="39" t="s">
        <v>916</v>
      </c>
      <c r="K90" s="50"/>
      <c r="L90" s="50"/>
      <c r="M90" s="49"/>
      <c r="N90" s="49"/>
      <c r="O90" s="40"/>
      <c r="P90" s="47"/>
      <c r="Q90" s="11"/>
      <c r="R90" s="13" t="s">
        <v>32</v>
      </c>
      <c r="S90" s="11"/>
      <c r="T90" s="26"/>
      <c r="U90" s="26"/>
      <c r="V90" s="26"/>
      <c r="W90" s="26"/>
      <c r="X90" s="26"/>
    </row>
    <row r="91" spans="1:24" s="27" customFormat="1" ht="25.5" x14ac:dyDescent="0.25">
      <c r="A91" s="57" t="s">
        <v>951</v>
      </c>
      <c r="B91" s="58" t="s">
        <v>88</v>
      </c>
      <c r="C91" s="60" t="s">
        <v>946</v>
      </c>
      <c r="D91" s="59" t="s">
        <v>961</v>
      </c>
      <c r="E91" s="60" t="s">
        <v>13</v>
      </c>
      <c r="F91" s="60" t="s">
        <v>13</v>
      </c>
      <c r="G91" s="61" t="s">
        <v>920</v>
      </c>
      <c r="H91" s="53" t="s">
        <v>42</v>
      </c>
      <c r="I91" s="61" t="s">
        <v>917</v>
      </c>
      <c r="J91" s="39" t="s">
        <v>916</v>
      </c>
      <c r="K91" s="50"/>
      <c r="L91" s="50"/>
      <c r="M91" s="49"/>
      <c r="N91" s="49"/>
      <c r="O91" s="40"/>
      <c r="P91" s="47"/>
      <c r="Q91" s="11"/>
      <c r="R91" s="13" t="s">
        <v>32</v>
      </c>
      <c r="S91" s="11"/>
      <c r="T91" s="26"/>
      <c r="U91" s="26"/>
      <c r="V91" s="26"/>
      <c r="W91" s="26"/>
      <c r="X91" s="26"/>
    </row>
    <row r="92" spans="1:24" s="27" customFormat="1" ht="25.5" x14ac:dyDescent="0.25">
      <c r="A92" s="57" t="s">
        <v>952</v>
      </c>
      <c r="B92" s="58" t="s">
        <v>88</v>
      </c>
      <c r="C92" s="60" t="s">
        <v>947</v>
      </c>
      <c r="D92" s="59" t="s">
        <v>962</v>
      </c>
      <c r="E92" s="60" t="s">
        <v>13</v>
      </c>
      <c r="F92" s="60" t="s">
        <v>13</v>
      </c>
      <c r="G92" s="61" t="s">
        <v>920</v>
      </c>
      <c r="H92" s="53" t="s">
        <v>42</v>
      </c>
      <c r="I92" s="61" t="s">
        <v>917</v>
      </c>
      <c r="J92" s="39" t="s">
        <v>916</v>
      </c>
      <c r="K92" s="50"/>
      <c r="L92" s="50"/>
      <c r="M92" s="49"/>
      <c r="N92" s="49"/>
      <c r="O92" s="40"/>
      <c r="P92" s="47"/>
      <c r="Q92" s="11"/>
      <c r="R92" s="13" t="s">
        <v>32</v>
      </c>
      <c r="S92" s="11"/>
      <c r="T92" s="26"/>
      <c r="U92" s="26"/>
      <c r="V92" s="26"/>
      <c r="W92" s="26"/>
      <c r="X92" s="26"/>
    </row>
    <row r="93" spans="1:24" s="27" customFormat="1" ht="25.5" x14ac:dyDescent="0.25">
      <c r="A93" s="57" t="s">
        <v>953</v>
      </c>
      <c r="B93" s="58" t="s">
        <v>88</v>
      </c>
      <c r="C93" s="60" t="s">
        <v>947</v>
      </c>
      <c r="D93" s="59" t="s">
        <v>963</v>
      </c>
      <c r="E93" s="60" t="s">
        <v>15</v>
      </c>
      <c r="F93" s="60" t="s">
        <v>15</v>
      </c>
      <c r="G93" s="61" t="s">
        <v>920</v>
      </c>
      <c r="H93" s="53" t="s">
        <v>42</v>
      </c>
      <c r="I93" s="61" t="s">
        <v>917</v>
      </c>
      <c r="J93" s="39" t="s">
        <v>916</v>
      </c>
      <c r="K93" s="50"/>
      <c r="L93" s="50"/>
      <c r="M93" s="49"/>
      <c r="N93" s="49"/>
      <c r="O93" s="40"/>
      <c r="P93" s="47"/>
      <c r="Q93" s="11"/>
      <c r="R93" s="13" t="s">
        <v>32</v>
      </c>
      <c r="S93" s="11"/>
      <c r="T93" s="26"/>
      <c r="U93" s="26"/>
      <c r="V93" s="26"/>
      <c r="W93" s="26"/>
      <c r="X93" s="26"/>
    </row>
    <row r="94" spans="1:24" s="27" customFormat="1" ht="25.5" x14ac:dyDescent="0.25">
      <c r="A94" s="57" t="s">
        <v>954</v>
      </c>
      <c r="B94" s="58" t="s">
        <v>88</v>
      </c>
      <c r="C94" s="60" t="s">
        <v>49</v>
      </c>
      <c r="D94" s="59" t="s">
        <v>964</v>
      </c>
      <c r="E94" s="60" t="s">
        <v>13</v>
      </c>
      <c r="F94" s="60" t="s">
        <v>13</v>
      </c>
      <c r="G94" s="61" t="s">
        <v>920</v>
      </c>
      <c r="H94" s="53" t="s">
        <v>42</v>
      </c>
      <c r="I94" s="61" t="s">
        <v>917</v>
      </c>
      <c r="J94" s="39" t="s">
        <v>916</v>
      </c>
      <c r="K94" s="50"/>
      <c r="L94" s="50"/>
      <c r="M94" s="49"/>
      <c r="N94" s="49"/>
      <c r="O94" s="40"/>
      <c r="P94" s="47"/>
      <c r="Q94" s="11"/>
      <c r="R94" s="13" t="s">
        <v>32</v>
      </c>
      <c r="S94" s="11"/>
      <c r="T94" s="26"/>
      <c r="U94" s="26"/>
      <c r="V94" s="26"/>
      <c r="W94" s="26"/>
      <c r="X94" s="26"/>
    </row>
    <row r="95" spans="1:24" s="27" customFormat="1" ht="25.5" x14ac:dyDescent="0.25">
      <c r="A95" s="57" t="s">
        <v>955</v>
      </c>
      <c r="B95" s="58" t="s">
        <v>88</v>
      </c>
      <c r="C95" s="60" t="s">
        <v>49</v>
      </c>
      <c r="D95" s="59" t="s">
        <v>965</v>
      </c>
      <c r="E95" s="60" t="s">
        <v>13</v>
      </c>
      <c r="F95" s="60" t="s">
        <v>13</v>
      </c>
      <c r="G95" s="61" t="s">
        <v>920</v>
      </c>
      <c r="H95" s="53" t="s">
        <v>42</v>
      </c>
      <c r="I95" s="61" t="s">
        <v>917</v>
      </c>
      <c r="J95" s="39" t="s">
        <v>916</v>
      </c>
      <c r="K95" s="50"/>
      <c r="L95" s="50"/>
      <c r="M95" s="49"/>
      <c r="N95" s="49"/>
      <c r="O95" s="40"/>
      <c r="P95" s="47"/>
      <c r="Q95" s="11"/>
      <c r="R95" s="13" t="s">
        <v>32</v>
      </c>
      <c r="S95" s="11"/>
      <c r="T95" s="26"/>
      <c r="U95" s="26"/>
      <c r="V95" s="26"/>
      <c r="W95" s="26"/>
      <c r="X95" s="26"/>
    </row>
    <row r="96" spans="1:24" s="27" customFormat="1" ht="25.5" x14ac:dyDescent="0.25">
      <c r="A96" s="57" t="s">
        <v>956</v>
      </c>
      <c r="B96" s="58" t="s">
        <v>88</v>
      </c>
      <c r="C96" s="60" t="s">
        <v>948</v>
      </c>
      <c r="D96" s="59" t="s">
        <v>966</v>
      </c>
      <c r="E96" s="60" t="s">
        <v>15</v>
      </c>
      <c r="F96" s="60" t="s">
        <v>15</v>
      </c>
      <c r="G96" s="61" t="s">
        <v>920</v>
      </c>
      <c r="H96" s="53" t="s">
        <v>42</v>
      </c>
      <c r="I96" s="61" t="s">
        <v>917</v>
      </c>
      <c r="J96" s="39" t="s">
        <v>916</v>
      </c>
      <c r="K96" s="50"/>
      <c r="L96" s="50"/>
      <c r="M96" s="49"/>
      <c r="N96" s="49"/>
      <c r="O96" s="40"/>
      <c r="P96" s="47"/>
      <c r="Q96" s="11"/>
      <c r="R96" s="13" t="s">
        <v>32</v>
      </c>
      <c r="S96" s="11"/>
      <c r="T96" s="26"/>
      <c r="U96" s="26"/>
      <c r="V96" s="26"/>
      <c r="W96" s="26"/>
      <c r="X96" s="26"/>
    </row>
    <row r="97" spans="1:24" s="27" customFormat="1" ht="51" x14ac:dyDescent="0.25">
      <c r="A97" s="57" t="s">
        <v>968</v>
      </c>
      <c r="B97" s="58" t="s">
        <v>88</v>
      </c>
      <c r="C97" s="60" t="s">
        <v>948</v>
      </c>
      <c r="D97" s="59" t="s">
        <v>967</v>
      </c>
      <c r="E97" s="60" t="s">
        <v>13</v>
      </c>
      <c r="F97" s="60" t="s">
        <v>13</v>
      </c>
      <c r="G97" s="61" t="s">
        <v>920</v>
      </c>
      <c r="H97" s="53" t="s">
        <v>42</v>
      </c>
      <c r="I97" s="61" t="s">
        <v>917</v>
      </c>
      <c r="J97" s="39" t="s">
        <v>916</v>
      </c>
      <c r="K97" s="50"/>
      <c r="L97" s="50"/>
      <c r="M97" s="49"/>
      <c r="N97" s="49"/>
      <c r="O97" s="40"/>
      <c r="P97" s="47"/>
      <c r="Q97" s="11"/>
      <c r="R97" s="13" t="s">
        <v>32</v>
      </c>
      <c r="S97" s="11"/>
      <c r="T97" s="26"/>
      <c r="U97" s="26"/>
      <c r="V97" s="26"/>
      <c r="W97" s="26"/>
      <c r="X97" s="26"/>
    </row>
    <row r="98" spans="1:24" s="27" customFormat="1" ht="38.25" x14ac:dyDescent="0.25">
      <c r="A98" s="57" t="s">
        <v>970</v>
      </c>
      <c r="B98" s="58" t="s">
        <v>88</v>
      </c>
      <c r="C98" s="60" t="s">
        <v>969</v>
      </c>
      <c r="D98" s="59" t="s">
        <v>982</v>
      </c>
      <c r="E98" s="60" t="s">
        <v>13</v>
      </c>
      <c r="F98" s="60" t="s">
        <v>13</v>
      </c>
      <c r="G98" s="61" t="s">
        <v>920</v>
      </c>
      <c r="H98" s="53" t="s">
        <v>42</v>
      </c>
      <c r="I98" s="61" t="s">
        <v>917</v>
      </c>
      <c r="J98" s="39" t="s">
        <v>916</v>
      </c>
      <c r="K98" s="50"/>
      <c r="L98" s="50"/>
      <c r="M98" s="49"/>
      <c r="N98" s="49"/>
      <c r="O98" s="40"/>
      <c r="P98" s="47"/>
      <c r="Q98" s="11"/>
      <c r="R98" s="13" t="s">
        <v>32</v>
      </c>
      <c r="S98" s="11"/>
      <c r="T98" s="26"/>
      <c r="U98" s="26"/>
      <c r="V98" s="26"/>
      <c r="W98" s="26"/>
      <c r="X98" s="26"/>
    </row>
    <row r="99" spans="1:24" s="27" customFormat="1" ht="25.5" x14ac:dyDescent="0.25">
      <c r="A99" s="57" t="s">
        <v>974</v>
      </c>
      <c r="B99" s="58" t="s">
        <v>88</v>
      </c>
      <c r="C99" s="60" t="s">
        <v>971</v>
      </c>
      <c r="D99" s="59" t="s">
        <v>983</v>
      </c>
      <c r="E99" s="60" t="s">
        <v>13</v>
      </c>
      <c r="F99" s="60" t="s">
        <v>13</v>
      </c>
      <c r="G99" s="61" t="s">
        <v>920</v>
      </c>
      <c r="H99" s="53" t="s">
        <v>42</v>
      </c>
      <c r="I99" s="61" t="s">
        <v>917</v>
      </c>
      <c r="J99" s="39" t="s">
        <v>916</v>
      </c>
      <c r="K99" s="50"/>
      <c r="L99" s="50"/>
      <c r="M99" s="49"/>
      <c r="N99" s="49"/>
      <c r="O99" s="40"/>
      <c r="P99" s="47"/>
      <c r="Q99" s="11"/>
      <c r="R99" s="13" t="s">
        <v>32</v>
      </c>
      <c r="S99" s="11"/>
      <c r="T99" s="26"/>
      <c r="U99" s="26"/>
      <c r="V99" s="26"/>
      <c r="W99" s="26"/>
      <c r="X99" s="26"/>
    </row>
    <row r="100" spans="1:24" s="27" customFormat="1" ht="25.5" x14ac:dyDescent="0.25">
      <c r="A100" s="57" t="s">
        <v>975</v>
      </c>
      <c r="B100" s="58" t="s">
        <v>88</v>
      </c>
      <c r="C100" s="60" t="s">
        <v>972</v>
      </c>
      <c r="D100" s="59" t="s">
        <v>984</v>
      </c>
      <c r="E100" s="60" t="s">
        <v>13</v>
      </c>
      <c r="F100" s="60" t="s">
        <v>13</v>
      </c>
      <c r="G100" s="61" t="s">
        <v>920</v>
      </c>
      <c r="H100" s="53" t="s">
        <v>42</v>
      </c>
      <c r="I100" s="61" t="s">
        <v>917</v>
      </c>
      <c r="J100" s="39" t="s">
        <v>916</v>
      </c>
      <c r="K100" s="50"/>
      <c r="L100" s="50"/>
      <c r="M100" s="49"/>
      <c r="N100" s="49"/>
      <c r="O100" s="40"/>
      <c r="P100" s="47"/>
      <c r="Q100" s="11"/>
      <c r="R100" s="13" t="s">
        <v>32</v>
      </c>
      <c r="S100" s="11"/>
      <c r="T100" s="26"/>
      <c r="U100" s="26"/>
      <c r="V100" s="26"/>
      <c r="W100" s="26"/>
      <c r="X100" s="26"/>
    </row>
    <row r="101" spans="1:24" s="27" customFormat="1" ht="63.75" x14ac:dyDescent="0.25">
      <c r="A101" s="57" t="s">
        <v>976</v>
      </c>
      <c r="B101" s="58" t="s">
        <v>88</v>
      </c>
      <c r="C101" s="60" t="s">
        <v>972</v>
      </c>
      <c r="D101" s="59" t="s">
        <v>985</v>
      </c>
      <c r="E101" s="60" t="s">
        <v>13</v>
      </c>
      <c r="F101" s="60" t="s">
        <v>13</v>
      </c>
      <c r="G101" s="61" t="s">
        <v>920</v>
      </c>
      <c r="H101" s="53" t="s">
        <v>42</v>
      </c>
      <c r="I101" s="61" t="s">
        <v>917</v>
      </c>
      <c r="J101" s="39" t="s">
        <v>916</v>
      </c>
      <c r="K101" s="50"/>
      <c r="L101" s="50"/>
      <c r="M101" s="49"/>
      <c r="N101" s="49"/>
      <c r="O101" s="40"/>
      <c r="P101" s="47"/>
      <c r="Q101" s="11"/>
      <c r="R101" s="13" t="s">
        <v>32</v>
      </c>
      <c r="S101" s="11"/>
      <c r="T101" s="26"/>
      <c r="U101" s="26"/>
      <c r="V101" s="26"/>
      <c r="W101" s="26"/>
      <c r="X101" s="26"/>
    </row>
    <row r="102" spans="1:24" s="27" customFormat="1" ht="25.5" x14ac:dyDescent="0.25">
      <c r="A102" s="57" t="s">
        <v>977</v>
      </c>
      <c r="B102" s="58" t="s">
        <v>88</v>
      </c>
      <c r="C102" s="60" t="s">
        <v>972</v>
      </c>
      <c r="D102" s="59" t="s">
        <v>986</v>
      </c>
      <c r="E102" s="60" t="s">
        <v>15</v>
      </c>
      <c r="F102" s="60" t="s">
        <v>15</v>
      </c>
      <c r="G102" s="61" t="s">
        <v>920</v>
      </c>
      <c r="H102" s="53" t="s">
        <v>42</v>
      </c>
      <c r="I102" s="61" t="s">
        <v>917</v>
      </c>
      <c r="J102" s="39" t="s">
        <v>916</v>
      </c>
      <c r="K102" s="50"/>
      <c r="L102" s="50"/>
      <c r="M102" s="49"/>
      <c r="N102" s="49"/>
      <c r="O102" s="40"/>
      <c r="P102" s="47"/>
      <c r="Q102" s="11"/>
      <c r="R102" s="13" t="s">
        <v>32</v>
      </c>
      <c r="S102" s="11"/>
      <c r="T102" s="26"/>
      <c r="U102" s="26"/>
      <c r="V102" s="26"/>
      <c r="W102" s="26"/>
      <c r="X102" s="26"/>
    </row>
    <row r="103" spans="1:24" s="27" customFormat="1" ht="25.5" x14ac:dyDescent="0.25">
      <c r="A103" s="57" t="s">
        <v>978</v>
      </c>
      <c r="B103" s="58" t="s">
        <v>88</v>
      </c>
      <c r="C103" s="60" t="s">
        <v>972</v>
      </c>
      <c r="D103" s="59" t="s">
        <v>987</v>
      </c>
      <c r="E103" s="60" t="s">
        <v>13</v>
      </c>
      <c r="F103" s="60" t="s">
        <v>13</v>
      </c>
      <c r="G103" s="61" t="s">
        <v>920</v>
      </c>
      <c r="H103" s="53" t="s">
        <v>42</v>
      </c>
      <c r="I103" s="61" t="s">
        <v>917</v>
      </c>
      <c r="J103" s="39" t="s">
        <v>916</v>
      </c>
      <c r="K103" s="50"/>
      <c r="L103" s="50"/>
      <c r="M103" s="49"/>
      <c r="N103" s="49"/>
      <c r="O103" s="40"/>
      <c r="P103" s="47"/>
      <c r="Q103" s="11"/>
      <c r="R103" s="13" t="s">
        <v>32</v>
      </c>
      <c r="S103" s="11"/>
      <c r="T103" s="26"/>
      <c r="U103" s="26"/>
      <c r="V103" s="26"/>
      <c r="W103" s="26"/>
      <c r="X103" s="26"/>
    </row>
    <row r="104" spans="1:24" s="27" customFormat="1" ht="25.5" x14ac:dyDescent="0.25">
      <c r="A104" s="57" t="s">
        <v>979</v>
      </c>
      <c r="B104" s="58" t="s">
        <v>88</v>
      </c>
      <c r="C104" s="60" t="s">
        <v>972</v>
      </c>
      <c r="D104" s="59" t="s">
        <v>988</v>
      </c>
      <c r="E104" s="60" t="s">
        <v>15</v>
      </c>
      <c r="F104" s="60" t="s">
        <v>15</v>
      </c>
      <c r="G104" s="61" t="s">
        <v>920</v>
      </c>
      <c r="H104" s="53" t="s">
        <v>42</v>
      </c>
      <c r="I104" s="61" t="s">
        <v>917</v>
      </c>
      <c r="J104" s="39" t="s">
        <v>916</v>
      </c>
      <c r="K104" s="50"/>
      <c r="L104" s="50"/>
      <c r="M104" s="49"/>
      <c r="N104" s="49"/>
      <c r="O104" s="40"/>
      <c r="P104" s="47"/>
      <c r="Q104" s="11"/>
      <c r="R104" s="13" t="s">
        <v>32</v>
      </c>
      <c r="S104" s="11"/>
      <c r="T104" s="26"/>
      <c r="U104" s="26"/>
      <c r="V104" s="26"/>
      <c r="W104" s="26"/>
      <c r="X104" s="26"/>
    </row>
    <row r="105" spans="1:24" s="27" customFormat="1" ht="38.25" x14ac:dyDescent="0.25">
      <c r="A105" s="57" t="s">
        <v>980</v>
      </c>
      <c r="B105" s="58" t="s">
        <v>88</v>
      </c>
      <c r="C105" s="60" t="s">
        <v>973</v>
      </c>
      <c r="D105" s="59" t="s">
        <v>989</v>
      </c>
      <c r="E105" s="60" t="s">
        <v>15</v>
      </c>
      <c r="F105" s="60" t="s">
        <v>15</v>
      </c>
      <c r="G105" s="61" t="s">
        <v>920</v>
      </c>
      <c r="H105" s="53" t="s">
        <v>42</v>
      </c>
      <c r="I105" s="61" t="s">
        <v>917</v>
      </c>
      <c r="J105" s="39" t="s">
        <v>916</v>
      </c>
      <c r="K105" s="50"/>
      <c r="L105" s="50"/>
      <c r="M105" s="49"/>
      <c r="N105" s="49"/>
      <c r="O105" s="40"/>
      <c r="P105" s="47"/>
      <c r="Q105" s="11"/>
      <c r="R105" s="13" t="s">
        <v>32</v>
      </c>
      <c r="S105" s="11"/>
      <c r="T105" s="26"/>
      <c r="U105" s="26"/>
      <c r="V105" s="26"/>
      <c r="W105" s="26"/>
      <c r="X105" s="26"/>
    </row>
    <row r="106" spans="1:24" s="27" customFormat="1" ht="38.25" x14ac:dyDescent="0.25">
      <c r="A106" s="57" t="s">
        <v>981</v>
      </c>
      <c r="B106" s="58" t="s">
        <v>88</v>
      </c>
      <c r="C106" s="60" t="s">
        <v>973</v>
      </c>
      <c r="D106" s="59" t="s">
        <v>990</v>
      </c>
      <c r="E106" s="60" t="s">
        <v>15</v>
      </c>
      <c r="F106" s="60" t="s">
        <v>15</v>
      </c>
      <c r="G106" s="61" t="s">
        <v>920</v>
      </c>
      <c r="H106" s="53" t="s">
        <v>42</v>
      </c>
      <c r="I106" s="61" t="s">
        <v>917</v>
      </c>
      <c r="J106" s="39" t="s">
        <v>916</v>
      </c>
      <c r="K106" s="50"/>
      <c r="L106" s="50"/>
      <c r="M106" s="49"/>
      <c r="N106" s="49"/>
      <c r="O106" s="40"/>
      <c r="P106" s="47"/>
      <c r="Q106" s="11"/>
      <c r="R106" s="13" t="s">
        <v>32</v>
      </c>
      <c r="S106" s="11"/>
      <c r="T106" s="26"/>
      <c r="U106" s="26"/>
      <c r="V106" s="26"/>
      <c r="W106" s="26"/>
      <c r="X106" s="26"/>
    </row>
    <row r="107" spans="1:24" s="27" customFormat="1" ht="38.25" x14ac:dyDescent="0.25">
      <c r="A107" s="57" t="s">
        <v>995</v>
      </c>
      <c r="B107" s="58" t="s">
        <v>88</v>
      </c>
      <c r="C107" s="60" t="s">
        <v>973</v>
      </c>
      <c r="D107" s="59" t="s">
        <v>1005</v>
      </c>
      <c r="E107" s="60" t="s">
        <v>15</v>
      </c>
      <c r="F107" s="60" t="s">
        <v>15</v>
      </c>
      <c r="G107" s="61" t="s">
        <v>920</v>
      </c>
      <c r="H107" s="53" t="s">
        <v>42</v>
      </c>
      <c r="I107" s="61" t="s">
        <v>917</v>
      </c>
      <c r="J107" s="39" t="s">
        <v>916</v>
      </c>
      <c r="K107" s="50"/>
      <c r="L107" s="50"/>
      <c r="M107" s="49"/>
      <c r="N107" s="49"/>
      <c r="O107" s="40"/>
      <c r="P107" s="47"/>
      <c r="Q107" s="11"/>
      <c r="R107" s="13" t="s">
        <v>32</v>
      </c>
      <c r="S107" s="11"/>
      <c r="T107" s="26"/>
      <c r="U107" s="26"/>
      <c r="V107" s="26"/>
      <c r="W107" s="26"/>
      <c r="X107" s="26"/>
    </row>
    <row r="108" spans="1:24" s="27" customFormat="1" ht="25.5" x14ac:dyDescent="0.25">
      <c r="A108" s="57" t="s">
        <v>996</v>
      </c>
      <c r="B108" s="58" t="s">
        <v>88</v>
      </c>
      <c r="C108" s="60" t="s">
        <v>991</v>
      </c>
      <c r="D108" s="59" t="s">
        <v>1006</v>
      </c>
      <c r="E108" s="60" t="s">
        <v>15</v>
      </c>
      <c r="F108" s="60" t="s">
        <v>15</v>
      </c>
      <c r="G108" s="61" t="s">
        <v>920</v>
      </c>
      <c r="H108" s="53" t="s">
        <v>42</v>
      </c>
      <c r="I108" s="61" t="s">
        <v>917</v>
      </c>
      <c r="J108" s="39" t="s">
        <v>916</v>
      </c>
      <c r="K108" s="50"/>
      <c r="L108" s="50"/>
      <c r="M108" s="49"/>
      <c r="N108" s="49"/>
      <c r="O108" s="40"/>
      <c r="P108" s="47"/>
      <c r="Q108" s="11"/>
      <c r="R108" s="13" t="s">
        <v>32</v>
      </c>
      <c r="S108" s="11"/>
      <c r="T108" s="26"/>
      <c r="U108" s="26"/>
      <c r="V108" s="26"/>
      <c r="W108" s="26"/>
      <c r="X108" s="26"/>
    </row>
    <row r="109" spans="1:24" s="27" customFormat="1" ht="25.5" x14ac:dyDescent="0.25">
      <c r="A109" s="57" t="s">
        <v>997</v>
      </c>
      <c r="B109" s="58" t="s">
        <v>88</v>
      </c>
      <c r="C109" s="60" t="s">
        <v>991</v>
      </c>
      <c r="D109" s="59" t="s">
        <v>1007</v>
      </c>
      <c r="E109" s="60" t="s">
        <v>15</v>
      </c>
      <c r="F109" s="60" t="s">
        <v>15</v>
      </c>
      <c r="G109" s="61" t="s">
        <v>920</v>
      </c>
      <c r="H109" s="53" t="s">
        <v>42</v>
      </c>
      <c r="I109" s="61" t="s">
        <v>917</v>
      </c>
      <c r="J109" s="39" t="s">
        <v>916</v>
      </c>
      <c r="K109" s="50"/>
      <c r="L109" s="50"/>
      <c r="M109" s="49"/>
      <c r="N109" s="49"/>
      <c r="O109" s="40"/>
      <c r="P109" s="47"/>
      <c r="Q109" s="11"/>
      <c r="R109" s="13" t="s">
        <v>32</v>
      </c>
      <c r="S109" s="11"/>
      <c r="T109" s="26"/>
      <c r="U109" s="26"/>
      <c r="V109" s="26"/>
      <c r="W109" s="26"/>
      <c r="X109" s="26"/>
    </row>
    <row r="110" spans="1:24" s="27" customFormat="1" ht="25.5" x14ac:dyDescent="0.25">
      <c r="A110" s="57" t="s">
        <v>998</v>
      </c>
      <c r="B110" s="58" t="s">
        <v>88</v>
      </c>
      <c r="C110" s="60" t="s">
        <v>991</v>
      </c>
      <c r="D110" s="59" t="s">
        <v>1008</v>
      </c>
      <c r="E110" s="60" t="s">
        <v>15</v>
      </c>
      <c r="F110" s="60" t="s">
        <v>15</v>
      </c>
      <c r="G110" s="61" t="s">
        <v>920</v>
      </c>
      <c r="H110" s="53" t="s">
        <v>42</v>
      </c>
      <c r="I110" s="61" t="s">
        <v>917</v>
      </c>
      <c r="J110" s="39" t="s">
        <v>916</v>
      </c>
      <c r="K110" s="50"/>
      <c r="L110" s="50"/>
      <c r="M110" s="49"/>
      <c r="N110" s="49"/>
      <c r="O110" s="40"/>
      <c r="P110" s="47"/>
      <c r="Q110" s="11"/>
      <c r="R110" s="13" t="s">
        <v>32</v>
      </c>
      <c r="S110" s="11"/>
      <c r="T110" s="26"/>
      <c r="U110" s="26"/>
      <c r="V110" s="26"/>
      <c r="W110" s="26"/>
      <c r="X110" s="26"/>
    </row>
    <row r="111" spans="1:24" s="27" customFormat="1" ht="38.25" x14ac:dyDescent="0.25">
      <c r="A111" s="57" t="s">
        <v>999</v>
      </c>
      <c r="B111" s="58" t="s">
        <v>88</v>
      </c>
      <c r="C111" s="60" t="s">
        <v>992</v>
      </c>
      <c r="D111" s="59" t="s">
        <v>1009</v>
      </c>
      <c r="E111" s="60" t="s">
        <v>15</v>
      </c>
      <c r="F111" s="60" t="s">
        <v>15</v>
      </c>
      <c r="G111" s="61" t="s">
        <v>920</v>
      </c>
      <c r="H111" s="53" t="s">
        <v>42</v>
      </c>
      <c r="I111" s="61" t="s">
        <v>917</v>
      </c>
      <c r="J111" s="39" t="s">
        <v>916</v>
      </c>
      <c r="K111" s="50"/>
      <c r="L111" s="50"/>
      <c r="M111" s="49"/>
      <c r="N111" s="49"/>
      <c r="O111" s="40"/>
      <c r="P111" s="47"/>
      <c r="Q111" s="11"/>
      <c r="R111" s="13" t="s">
        <v>32</v>
      </c>
      <c r="S111" s="11"/>
      <c r="T111" s="26"/>
      <c r="U111" s="26"/>
      <c r="V111" s="26"/>
      <c r="W111" s="26"/>
      <c r="X111" s="26"/>
    </row>
    <row r="112" spans="1:24" s="27" customFormat="1" ht="38.25" x14ac:dyDescent="0.25">
      <c r="A112" s="57" t="s">
        <v>1000</v>
      </c>
      <c r="B112" s="58" t="s">
        <v>88</v>
      </c>
      <c r="C112" s="60" t="s">
        <v>993</v>
      </c>
      <c r="D112" s="59" t="s">
        <v>1010</v>
      </c>
      <c r="E112" s="60" t="s">
        <v>13</v>
      </c>
      <c r="F112" s="60" t="s">
        <v>13</v>
      </c>
      <c r="G112" s="61" t="s">
        <v>920</v>
      </c>
      <c r="H112" s="53" t="s">
        <v>42</v>
      </c>
      <c r="I112" s="61" t="s">
        <v>917</v>
      </c>
      <c r="J112" s="39" t="s">
        <v>916</v>
      </c>
      <c r="K112" s="50"/>
      <c r="L112" s="50"/>
      <c r="M112" s="49"/>
      <c r="N112" s="49"/>
      <c r="O112" s="40"/>
      <c r="P112" s="47"/>
      <c r="Q112" s="11"/>
      <c r="R112" s="13" t="s">
        <v>32</v>
      </c>
      <c r="S112" s="11"/>
      <c r="T112" s="26"/>
      <c r="U112" s="26"/>
      <c r="V112" s="26"/>
      <c r="W112" s="26"/>
      <c r="X112" s="26"/>
    </row>
    <row r="113" spans="1:24" s="27" customFormat="1" ht="25.5" x14ac:dyDescent="0.25">
      <c r="A113" s="57" t="s">
        <v>1001</v>
      </c>
      <c r="B113" s="58" t="s">
        <v>88</v>
      </c>
      <c r="C113" s="60" t="s">
        <v>994</v>
      </c>
      <c r="D113" s="59" t="s">
        <v>1011</v>
      </c>
      <c r="E113" s="60" t="s">
        <v>15</v>
      </c>
      <c r="F113" s="60" t="s">
        <v>15</v>
      </c>
      <c r="G113" s="61" t="s">
        <v>920</v>
      </c>
      <c r="H113" s="53" t="s">
        <v>42</v>
      </c>
      <c r="I113" s="61" t="s">
        <v>917</v>
      </c>
      <c r="J113" s="39" t="s">
        <v>916</v>
      </c>
      <c r="K113" s="50"/>
      <c r="L113" s="50"/>
      <c r="M113" s="49"/>
      <c r="N113" s="49"/>
      <c r="O113" s="40"/>
      <c r="P113" s="47"/>
      <c r="Q113" s="11"/>
      <c r="R113" s="13" t="s">
        <v>32</v>
      </c>
      <c r="S113" s="11"/>
      <c r="T113" s="26"/>
      <c r="U113" s="26"/>
      <c r="V113" s="26"/>
      <c r="W113" s="26"/>
      <c r="X113" s="26"/>
    </row>
    <row r="114" spans="1:24" s="27" customFormat="1" ht="25.5" x14ac:dyDescent="0.25">
      <c r="A114" s="57" t="s">
        <v>1002</v>
      </c>
      <c r="B114" s="58" t="s">
        <v>88</v>
      </c>
      <c r="C114" s="60" t="s">
        <v>994</v>
      </c>
      <c r="D114" s="59" t="s">
        <v>1012</v>
      </c>
      <c r="E114" s="60" t="s">
        <v>15</v>
      </c>
      <c r="F114" s="60" t="s">
        <v>15</v>
      </c>
      <c r="G114" s="61" t="s">
        <v>920</v>
      </c>
      <c r="H114" s="53" t="s">
        <v>42</v>
      </c>
      <c r="I114" s="61" t="s">
        <v>917</v>
      </c>
      <c r="J114" s="39" t="s">
        <v>916</v>
      </c>
      <c r="K114" s="50"/>
      <c r="L114" s="50"/>
      <c r="M114" s="49"/>
      <c r="N114" s="49"/>
      <c r="O114" s="40"/>
      <c r="P114" s="47"/>
      <c r="Q114" s="11"/>
      <c r="R114" s="13" t="s">
        <v>32</v>
      </c>
      <c r="S114" s="11"/>
      <c r="T114" s="26"/>
      <c r="U114" s="26"/>
      <c r="V114" s="26"/>
      <c r="W114" s="26"/>
      <c r="X114" s="26"/>
    </row>
    <row r="115" spans="1:24" s="27" customFormat="1" ht="25.5" x14ac:dyDescent="0.25">
      <c r="A115" s="57" t="s">
        <v>1003</v>
      </c>
      <c r="B115" s="58" t="s">
        <v>88</v>
      </c>
      <c r="C115" s="60" t="s">
        <v>994</v>
      </c>
      <c r="D115" s="59" t="s">
        <v>1013</v>
      </c>
      <c r="E115" s="60" t="s">
        <v>15</v>
      </c>
      <c r="F115" s="60" t="s">
        <v>15</v>
      </c>
      <c r="G115" s="61" t="s">
        <v>920</v>
      </c>
      <c r="H115" s="53" t="s">
        <v>42</v>
      </c>
      <c r="I115" s="61" t="s">
        <v>917</v>
      </c>
      <c r="J115" s="39" t="s">
        <v>916</v>
      </c>
      <c r="K115" s="50"/>
      <c r="L115" s="50"/>
      <c r="M115" s="49"/>
      <c r="N115" s="49"/>
      <c r="O115" s="40"/>
      <c r="P115" s="47"/>
      <c r="Q115" s="11"/>
      <c r="R115" s="13" t="s">
        <v>32</v>
      </c>
      <c r="S115" s="11"/>
      <c r="T115" s="26"/>
      <c r="U115" s="26"/>
      <c r="V115" s="26"/>
      <c r="W115" s="26"/>
      <c r="X115" s="26"/>
    </row>
    <row r="116" spans="1:24" s="27" customFormat="1" ht="76.5" x14ac:dyDescent="0.25">
      <c r="A116" s="57" t="s">
        <v>1004</v>
      </c>
      <c r="B116" s="58" t="s">
        <v>88</v>
      </c>
      <c r="C116" s="60" t="s">
        <v>994</v>
      </c>
      <c r="D116" s="59" t="s">
        <v>1014</v>
      </c>
      <c r="E116" s="60" t="s">
        <v>13</v>
      </c>
      <c r="F116" s="60" t="s">
        <v>13</v>
      </c>
      <c r="G116" s="61" t="s">
        <v>920</v>
      </c>
      <c r="H116" s="53" t="s">
        <v>42</v>
      </c>
      <c r="I116" s="61" t="s">
        <v>917</v>
      </c>
      <c r="J116" s="39" t="s">
        <v>916</v>
      </c>
      <c r="K116" s="50"/>
      <c r="L116" s="50"/>
      <c r="M116" s="49"/>
      <c r="N116" s="49"/>
      <c r="O116" s="40"/>
      <c r="P116" s="47"/>
      <c r="Q116" s="11"/>
      <c r="R116" s="13" t="s">
        <v>32</v>
      </c>
      <c r="S116" s="11"/>
      <c r="T116" s="26"/>
      <c r="U116" s="26"/>
      <c r="V116" s="26"/>
      <c r="W116" s="26"/>
      <c r="X116" s="26"/>
    </row>
    <row r="117" spans="1:24" s="27" customFormat="1" ht="38.25" x14ac:dyDescent="0.25">
      <c r="A117" s="57" t="s">
        <v>886</v>
      </c>
      <c r="B117" s="58" t="s">
        <v>88</v>
      </c>
      <c r="C117" s="60" t="s">
        <v>896</v>
      </c>
      <c r="D117" s="59" t="s">
        <v>905</v>
      </c>
      <c r="E117" s="60" t="s">
        <v>13</v>
      </c>
      <c r="F117" s="60" t="s">
        <v>13</v>
      </c>
      <c r="G117" s="61" t="s">
        <v>884</v>
      </c>
      <c r="H117" s="53" t="s">
        <v>60</v>
      </c>
      <c r="I117" s="61" t="s">
        <v>642</v>
      </c>
      <c r="J117" s="39" t="s">
        <v>885</v>
      </c>
      <c r="K117" s="50"/>
      <c r="L117" s="50"/>
      <c r="M117" s="49"/>
      <c r="N117" s="49"/>
      <c r="O117" s="40"/>
      <c r="P117" s="47"/>
      <c r="Q117" s="11"/>
      <c r="R117" s="13" t="s">
        <v>32</v>
      </c>
      <c r="S117" s="11"/>
      <c r="T117" s="26"/>
      <c r="U117" s="26"/>
      <c r="V117" s="26"/>
      <c r="W117" s="26"/>
      <c r="X117" s="26"/>
    </row>
    <row r="118" spans="1:24" s="27" customFormat="1" ht="38.25" x14ac:dyDescent="0.25">
      <c r="A118" s="57" t="s">
        <v>887</v>
      </c>
      <c r="B118" s="58" t="s">
        <v>88</v>
      </c>
      <c r="C118" s="60" t="s">
        <v>897</v>
      </c>
      <c r="D118" s="59" t="s">
        <v>906</v>
      </c>
      <c r="E118" s="60" t="s">
        <v>13</v>
      </c>
      <c r="F118" s="60" t="s">
        <v>13</v>
      </c>
      <c r="G118" s="61" t="s">
        <v>884</v>
      </c>
      <c r="H118" s="53" t="s">
        <v>60</v>
      </c>
      <c r="I118" s="61" t="s">
        <v>642</v>
      </c>
      <c r="J118" s="39" t="s">
        <v>885</v>
      </c>
      <c r="K118" s="50"/>
      <c r="L118" s="50"/>
      <c r="M118" s="49"/>
      <c r="N118" s="49"/>
      <c r="O118" s="40"/>
      <c r="P118" s="47"/>
      <c r="Q118" s="11"/>
      <c r="R118" s="13" t="s">
        <v>32</v>
      </c>
      <c r="S118" s="11"/>
      <c r="T118" s="26"/>
      <c r="U118" s="26"/>
      <c r="V118" s="26"/>
      <c r="W118" s="26"/>
      <c r="X118" s="26"/>
    </row>
    <row r="119" spans="1:24" s="27" customFormat="1" ht="38.25" x14ac:dyDescent="0.25">
      <c r="A119" s="57" t="s">
        <v>888</v>
      </c>
      <c r="B119" s="58" t="s">
        <v>88</v>
      </c>
      <c r="C119" s="60" t="s">
        <v>898</v>
      </c>
      <c r="D119" s="59" t="s">
        <v>1032</v>
      </c>
      <c r="E119" s="60" t="s">
        <v>13</v>
      </c>
      <c r="F119" s="60" t="s">
        <v>13</v>
      </c>
      <c r="G119" s="61" t="s">
        <v>884</v>
      </c>
      <c r="H119" s="53" t="s">
        <v>60</v>
      </c>
      <c r="I119" s="61" t="s">
        <v>642</v>
      </c>
      <c r="J119" s="39" t="s">
        <v>885</v>
      </c>
      <c r="K119" s="50"/>
      <c r="L119" s="50"/>
      <c r="M119" s="49"/>
      <c r="N119" s="49"/>
      <c r="O119" s="40"/>
      <c r="P119" s="47"/>
      <c r="Q119" s="11"/>
      <c r="R119" s="13" t="s">
        <v>32</v>
      </c>
      <c r="S119" s="11"/>
      <c r="T119" s="26"/>
      <c r="U119" s="26"/>
      <c r="V119" s="26"/>
      <c r="W119" s="26"/>
      <c r="X119" s="26"/>
    </row>
    <row r="120" spans="1:24" s="27" customFormat="1" ht="38.25" x14ac:dyDescent="0.25">
      <c r="A120" s="57" t="s">
        <v>889</v>
      </c>
      <c r="B120" s="58" t="s">
        <v>88</v>
      </c>
      <c r="C120" s="60" t="s">
        <v>899</v>
      </c>
      <c r="D120" s="59" t="s">
        <v>907</v>
      </c>
      <c r="E120" s="60" t="s">
        <v>13</v>
      </c>
      <c r="F120" s="60" t="s">
        <v>13</v>
      </c>
      <c r="G120" s="61" t="s">
        <v>884</v>
      </c>
      <c r="H120" s="53" t="s">
        <v>60</v>
      </c>
      <c r="I120" s="61" t="s">
        <v>642</v>
      </c>
      <c r="J120" s="39" t="s">
        <v>885</v>
      </c>
      <c r="K120" s="50"/>
      <c r="L120" s="50"/>
      <c r="M120" s="49"/>
      <c r="N120" s="49"/>
      <c r="O120" s="40"/>
      <c r="P120" s="47"/>
      <c r="Q120" s="11"/>
      <c r="R120" s="13" t="s">
        <v>32</v>
      </c>
      <c r="S120" s="11"/>
      <c r="T120" s="26"/>
      <c r="U120" s="26"/>
      <c r="V120" s="26"/>
      <c r="W120" s="26"/>
      <c r="X120" s="26"/>
    </row>
    <row r="121" spans="1:24" s="27" customFormat="1" ht="38.25" x14ac:dyDescent="0.25">
      <c r="A121" s="57" t="s">
        <v>890</v>
      </c>
      <c r="B121" s="58" t="s">
        <v>88</v>
      </c>
      <c r="C121" s="60" t="s">
        <v>900</v>
      </c>
      <c r="D121" s="59" t="s">
        <v>908</v>
      </c>
      <c r="E121" s="60" t="s">
        <v>13</v>
      </c>
      <c r="F121" s="60" t="s">
        <v>13</v>
      </c>
      <c r="G121" s="61" t="s">
        <v>884</v>
      </c>
      <c r="H121" s="53" t="s">
        <v>60</v>
      </c>
      <c r="I121" s="61" t="s">
        <v>642</v>
      </c>
      <c r="J121" s="39" t="s">
        <v>885</v>
      </c>
      <c r="K121" s="50"/>
      <c r="L121" s="50"/>
      <c r="M121" s="49"/>
      <c r="N121" s="49"/>
      <c r="O121" s="40"/>
      <c r="P121" s="47"/>
      <c r="Q121" s="11"/>
      <c r="R121" s="13" t="s">
        <v>32</v>
      </c>
      <c r="S121" s="11"/>
      <c r="T121" s="26"/>
      <c r="U121" s="26"/>
      <c r="V121" s="26"/>
      <c r="W121" s="26"/>
      <c r="X121" s="26"/>
    </row>
    <row r="122" spans="1:24" s="27" customFormat="1" ht="51" x14ac:dyDescent="0.25">
      <c r="A122" s="57" t="s">
        <v>891</v>
      </c>
      <c r="B122" s="58" t="s">
        <v>88</v>
      </c>
      <c r="C122" s="60" t="s">
        <v>210</v>
      </c>
      <c r="D122" s="59" t="s">
        <v>909</v>
      </c>
      <c r="E122" s="60" t="s">
        <v>13</v>
      </c>
      <c r="F122" s="60" t="s">
        <v>13</v>
      </c>
      <c r="G122" s="61" t="s">
        <v>884</v>
      </c>
      <c r="H122" s="53" t="s">
        <v>60</v>
      </c>
      <c r="I122" s="61" t="s">
        <v>642</v>
      </c>
      <c r="J122" s="39" t="s">
        <v>885</v>
      </c>
      <c r="K122" s="50"/>
      <c r="L122" s="50"/>
      <c r="M122" s="49"/>
      <c r="N122" s="49"/>
      <c r="O122" s="40"/>
      <c r="P122" s="47"/>
      <c r="Q122" s="11"/>
      <c r="R122" s="13" t="s">
        <v>32</v>
      </c>
      <c r="S122" s="11"/>
      <c r="T122" s="26"/>
      <c r="U122" s="26"/>
      <c r="V122" s="26"/>
      <c r="W122" s="26"/>
      <c r="X122" s="26"/>
    </row>
    <row r="123" spans="1:24" s="27" customFormat="1" ht="38.25" x14ac:dyDescent="0.25">
      <c r="A123" s="57" t="s">
        <v>892</v>
      </c>
      <c r="B123" s="58" t="s">
        <v>88</v>
      </c>
      <c r="C123" s="60" t="s">
        <v>901</v>
      </c>
      <c r="D123" s="59" t="s">
        <v>910</v>
      </c>
      <c r="E123" s="60" t="s">
        <v>13</v>
      </c>
      <c r="F123" s="60" t="s">
        <v>13</v>
      </c>
      <c r="G123" s="61" t="s">
        <v>884</v>
      </c>
      <c r="H123" s="53" t="s">
        <v>60</v>
      </c>
      <c r="I123" s="61" t="s">
        <v>642</v>
      </c>
      <c r="J123" s="39" t="s">
        <v>885</v>
      </c>
      <c r="K123" s="50"/>
      <c r="L123" s="50"/>
      <c r="M123" s="49"/>
      <c r="N123" s="49"/>
      <c r="O123" s="40"/>
      <c r="P123" s="47"/>
      <c r="Q123" s="11"/>
      <c r="R123" s="13" t="s">
        <v>32</v>
      </c>
      <c r="S123" s="11"/>
      <c r="T123" s="26"/>
      <c r="U123" s="26"/>
      <c r="V123" s="26"/>
      <c r="W123" s="26"/>
      <c r="X123" s="26"/>
    </row>
    <row r="124" spans="1:24" s="27" customFormat="1" ht="38.25" x14ac:dyDescent="0.25">
      <c r="A124" s="57" t="s">
        <v>893</v>
      </c>
      <c r="B124" s="58" t="s">
        <v>88</v>
      </c>
      <c r="C124" s="60" t="s">
        <v>902</v>
      </c>
      <c r="D124" s="59" t="s">
        <v>911</v>
      </c>
      <c r="E124" s="60" t="s">
        <v>13</v>
      </c>
      <c r="F124" s="60" t="s">
        <v>13</v>
      </c>
      <c r="G124" s="61" t="s">
        <v>884</v>
      </c>
      <c r="H124" s="53" t="s">
        <v>60</v>
      </c>
      <c r="I124" s="61" t="s">
        <v>642</v>
      </c>
      <c r="J124" s="39" t="s">
        <v>885</v>
      </c>
      <c r="K124" s="50"/>
      <c r="L124" s="50"/>
      <c r="M124" s="49"/>
      <c r="N124" s="49"/>
      <c r="O124" s="40"/>
      <c r="P124" s="47"/>
      <c r="Q124" s="11"/>
      <c r="R124" s="13" t="s">
        <v>32</v>
      </c>
      <c r="S124" s="11"/>
      <c r="T124" s="26"/>
      <c r="U124" s="26"/>
      <c r="V124" s="26"/>
      <c r="W124" s="26"/>
      <c r="X124" s="26"/>
    </row>
    <row r="125" spans="1:24" s="27" customFormat="1" ht="38.25" x14ac:dyDescent="0.25">
      <c r="A125" s="57" t="s">
        <v>894</v>
      </c>
      <c r="B125" s="58" t="s">
        <v>88</v>
      </c>
      <c r="C125" s="60" t="s">
        <v>903</v>
      </c>
      <c r="D125" s="59" t="s">
        <v>912</v>
      </c>
      <c r="E125" s="60" t="s">
        <v>13</v>
      </c>
      <c r="F125" s="60" t="s">
        <v>13</v>
      </c>
      <c r="G125" s="61" t="s">
        <v>884</v>
      </c>
      <c r="H125" s="53" t="s">
        <v>60</v>
      </c>
      <c r="I125" s="61" t="s">
        <v>642</v>
      </c>
      <c r="J125" s="39" t="s">
        <v>885</v>
      </c>
      <c r="K125" s="50"/>
      <c r="L125" s="50"/>
      <c r="M125" s="49"/>
      <c r="N125" s="49"/>
      <c r="O125" s="40"/>
      <c r="P125" s="47"/>
      <c r="Q125" s="11"/>
      <c r="R125" s="13" t="s">
        <v>32</v>
      </c>
      <c r="S125" s="11"/>
      <c r="T125" s="26"/>
      <c r="U125" s="26"/>
      <c r="V125" s="26"/>
      <c r="W125" s="26"/>
      <c r="X125" s="26"/>
    </row>
    <row r="126" spans="1:24" s="27" customFormat="1" ht="25.5" x14ac:dyDescent="0.25">
      <c r="A126" s="57" t="s">
        <v>895</v>
      </c>
      <c r="B126" s="58" t="s">
        <v>88</v>
      </c>
      <c r="C126" s="60" t="s">
        <v>904</v>
      </c>
      <c r="D126" s="59" t="s">
        <v>913</v>
      </c>
      <c r="E126" s="60" t="s">
        <v>13</v>
      </c>
      <c r="F126" s="60" t="s">
        <v>13</v>
      </c>
      <c r="G126" s="61" t="s">
        <v>884</v>
      </c>
      <c r="H126" s="53" t="s">
        <v>60</v>
      </c>
      <c r="I126" s="61" t="s">
        <v>642</v>
      </c>
      <c r="J126" s="39" t="s">
        <v>885</v>
      </c>
      <c r="K126" s="50"/>
      <c r="L126" s="50"/>
      <c r="M126" s="49"/>
      <c r="N126" s="49"/>
      <c r="O126" s="40"/>
      <c r="P126" s="47"/>
      <c r="Q126" s="11"/>
      <c r="R126" s="13" t="s">
        <v>32</v>
      </c>
      <c r="S126" s="11"/>
      <c r="T126" s="26"/>
      <c r="U126" s="26"/>
      <c r="V126" s="26"/>
      <c r="W126" s="26"/>
      <c r="X126" s="26"/>
    </row>
    <row r="128" spans="1:24" x14ac:dyDescent="0.25">
      <c r="D128" s="81" t="s">
        <v>1015</v>
      </c>
      <c r="E128" s="9" t="s">
        <v>696</v>
      </c>
      <c r="F128" s="9" t="s">
        <v>697</v>
      </c>
    </row>
    <row r="129" spans="1:31" s="42" customFormat="1" x14ac:dyDescent="0.25">
      <c r="A129" s="21"/>
      <c r="B129" s="21"/>
      <c r="C129" s="70"/>
      <c r="D129" s="80" t="s">
        <v>777</v>
      </c>
      <c r="E129" s="78">
        <f t="shared" ref="E129:F133" si="0">COUNTIFS(E$6:E$126,"E",$G$6:$G$126,$D129)</f>
        <v>25</v>
      </c>
      <c r="F129" s="78">
        <f t="shared" si="0"/>
        <v>25</v>
      </c>
      <c r="H129" s="43"/>
      <c r="N129" s="21"/>
      <c r="O129" s="21"/>
      <c r="P129" s="19"/>
      <c r="Q129" s="21"/>
      <c r="R129" s="21"/>
      <c r="S129" s="21"/>
      <c r="T129" s="44"/>
      <c r="U129" s="44"/>
      <c r="V129" s="44"/>
      <c r="W129" s="44"/>
      <c r="X129" s="44"/>
      <c r="Y129" s="21"/>
      <c r="Z129" s="21"/>
      <c r="AA129" s="21"/>
      <c r="AB129" s="21"/>
      <c r="AC129" s="21"/>
      <c r="AD129" s="21"/>
      <c r="AE129" s="21"/>
    </row>
    <row r="130" spans="1:31" x14ac:dyDescent="0.25">
      <c r="D130" s="80" t="s">
        <v>664</v>
      </c>
      <c r="E130" s="78">
        <f t="shared" si="0"/>
        <v>32</v>
      </c>
      <c r="F130" s="78">
        <f t="shared" si="0"/>
        <v>32</v>
      </c>
    </row>
    <row r="131" spans="1:31" x14ac:dyDescent="0.25">
      <c r="D131" s="77" t="s">
        <v>691</v>
      </c>
      <c r="E131" s="78">
        <f t="shared" si="0"/>
        <v>2</v>
      </c>
      <c r="F131" s="78">
        <f t="shared" si="0"/>
        <v>2</v>
      </c>
    </row>
    <row r="132" spans="1:31" x14ac:dyDescent="0.25">
      <c r="D132" s="80" t="s">
        <v>920</v>
      </c>
      <c r="E132" s="78">
        <f t="shared" si="0"/>
        <v>24</v>
      </c>
      <c r="F132" s="78">
        <f t="shared" si="0"/>
        <v>24</v>
      </c>
    </row>
    <row r="133" spans="1:31" x14ac:dyDescent="0.25">
      <c r="D133" s="80" t="s">
        <v>884</v>
      </c>
      <c r="E133" s="78">
        <f t="shared" si="0"/>
        <v>10</v>
      </c>
      <c r="F133" s="78">
        <f t="shared" si="0"/>
        <v>10</v>
      </c>
    </row>
    <row r="134" spans="1:31" x14ac:dyDescent="0.25">
      <c r="D134" s="77" t="s">
        <v>1024</v>
      </c>
      <c r="E134" s="79">
        <f>SUM(E129:E133)</f>
        <v>93</v>
      </c>
      <c r="F134" s="79">
        <f>SUM(F129:F133)</f>
        <v>93</v>
      </c>
    </row>
    <row r="135" spans="1:31" x14ac:dyDescent="0.25">
      <c r="D135" s="77"/>
      <c r="G135" s="41"/>
    </row>
    <row r="136" spans="1:31" x14ac:dyDescent="0.25">
      <c r="D136" s="81" t="s">
        <v>1016</v>
      </c>
      <c r="E136" s="9" t="s">
        <v>696</v>
      </c>
      <c r="F136" s="9" t="s">
        <v>697</v>
      </c>
      <c r="G136" s="41"/>
    </row>
    <row r="137" spans="1:31" x14ac:dyDescent="0.25">
      <c r="D137" s="80" t="s">
        <v>777</v>
      </c>
      <c r="E137" s="78">
        <f t="shared" ref="E137:F141" si="1">COUNTIFS(E$6:E$126,"R",$G$6:$G$126,$D137)</f>
        <v>4</v>
      </c>
      <c r="F137" s="78">
        <f t="shared" si="1"/>
        <v>4</v>
      </c>
    </row>
    <row r="138" spans="1:31" x14ac:dyDescent="0.25">
      <c r="D138" s="80" t="s">
        <v>664</v>
      </c>
      <c r="E138" s="78">
        <f t="shared" si="1"/>
        <v>6</v>
      </c>
      <c r="F138" s="78">
        <f t="shared" si="1"/>
        <v>6</v>
      </c>
    </row>
    <row r="139" spans="1:31" x14ac:dyDescent="0.25">
      <c r="D139" s="77" t="s">
        <v>691</v>
      </c>
      <c r="E139" s="78">
        <f t="shared" si="1"/>
        <v>0</v>
      </c>
      <c r="F139" s="78">
        <f t="shared" si="1"/>
        <v>0</v>
      </c>
    </row>
    <row r="140" spans="1:31" x14ac:dyDescent="0.25">
      <c r="D140" s="80" t="s">
        <v>920</v>
      </c>
      <c r="E140" s="78">
        <f t="shared" si="1"/>
        <v>17</v>
      </c>
      <c r="F140" s="78">
        <f t="shared" si="1"/>
        <v>17</v>
      </c>
    </row>
    <row r="141" spans="1:31" x14ac:dyDescent="0.25">
      <c r="D141" s="80" t="s">
        <v>884</v>
      </c>
      <c r="E141" s="78">
        <f t="shared" si="1"/>
        <v>0</v>
      </c>
      <c r="F141" s="78">
        <f t="shared" si="1"/>
        <v>0</v>
      </c>
    </row>
    <row r="142" spans="1:31" x14ac:dyDescent="0.25">
      <c r="D142" s="77" t="s">
        <v>1024</v>
      </c>
      <c r="E142" s="79">
        <f>SUM(E137:E141)</f>
        <v>27</v>
      </c>
      <c r="F142" s="79">
        <f>SUM(F137:F141)</f>
        <v>27</v>
      </c>
    </row>
  </sheetData>
  <autoFilter ref="E5:J126"/>
  <mergeCells count="8">
    <mergeCell ref="O4:O5"/>
    <mergeCell ref="Q4:S4"/>
    <mergeCell ref="A3:D3"/>
    <mergeCell ref="A4:A5"/>
    <mergeCell ref="B4:B5"/>
    <mergeCell ref="I4:J4"/>
    <mergeCell ref="K4:M4"/>
    <mergeCell ref="N4:N5"/>
  </mergeCells>
  <conditionalFormatting sqref="Q13:Q16 S13:S16 S66 Q66 Q45:Q46 S45:S46 Q32:Q40 S32:S40 S49:S51 Q49:Q51 Q53:Q55 S53:S55 Q59 S59 Q70:Q73 S70:S73">
    <cfRule type="cellIs" dxfId="266" priority="628" stopIfTrue="1" operator="greaterThan">
      <formula>0</formula>
    </cfRule>
  </conditionalFormatting>
  <conditionalFormatting sqref="R6 R10:R24 R61:R66 R8 R29:R30 R32:R47 R49:R51 R53:R55 R59 R70:R73">
    <cfRule type="cellIs" dxfId="265" priority="625" stopIfTrue="1" operator="equal">
      <formula>"Conforme"</formula>
    </cfRule>
    <cfRule type="cellIs" dxfId="264" priority="626" stopIfTrue="1" operator="equal">
      <formula>"Non conforme"</formula>
    </cfRule>
  </conditionalFormatting>
  <conditionalFormatting sqref="Q6 S6 S10:S12 Q10:Q12 S8 Q8">
    <cfRule type="cellIs" dxfId="263" priority="627" stopIfTrue="1" operator="greaterThan">
      <formula>0</formula>
    </cfRule>
  </conditionalFormatting>
  <conditionalFormatting sqref="Q22:Q24 S22:S24 S29 Q29">
    <cfRule type="cellIs" dxfId="262" priority="624" stopIfTrue="1" operator="greaterThan">
      <formula>0</formula>
    </cfRule>
  </conditionalFormatting>
  <conditionalFormatting sqref="Q17:Q21 S17:S21">
    <cfRule type="cellIs" dxfId="261" priority="623" stopIfTrue="1" operator="greaterThan">
      <formula>0</formula>
    </cfRule>
  </conditionalFormatting>
  <conditionalFormatting sqref="S29:S30 Q29:Q30 Q32:Q33 S32:S33">
    <cfRule type="cellIs" dxfId="260" priority="622" stopIfTrue="1" operator="greaterThan">
      <formula>0</formula>
    </cfRule>
  </conditionalFormatting>
  <conditionalFormatting sqref="Q36 S36">
    <cfRule type="cellIs" dxfId="259" priority="621" stopIfTrue="1" operator="greaterThan">
      <formula>0</formula>
    </cfRule>
  </conditionalFormatting>
  <conditionalFormatting sqref="Q35 S35">
    <cfRule type="cellIs" dxfId="258" priority="620" stopIfTrue="1" operator="greaterThan">
      <formula>0</formula>
    </cfRule>
  </conditionalFormatting>
  <conditionalFormatting sqref="Q41:Q44 S41:S44">
    <cfRule type="cellIs" dxfId="257" priority="619" stopIfTrue="1" operator="greaterThan">
      <formula>0</formula>
    </cfRule>
  </conditionalFormatting>
  <conditionalFormatting sqref="S46:S47 Q46:Q47">
    <cfRule type="cellIs" dxfId="256" priority="617" stopIfTrue="1" operator="greaterThan">
      <formula>0</formula>
    </cfRule>
  </conditionalFormatting>
  <conditionalFormatting sqref="Q61:Q65 S61:S65">
    <cfRule type="cellIs" dxfId="255" priority="614" stopIfTrue="1" operator="greaterThan">
      <formula>0</formula>
    </cfRule>
  </conditionalFormatting>
  <conditionalFormatting sqref="Q73 S73">
    <cfRule type="cellIs" dxfId="254" priority="611" stopIfTrue="1" operator="greaterThan">
      <formula>0</formula>
    </cfRule>
  </conditionalFormatting>
  <conditionalFormatting sqref="R9">
    <cfRule type="cellIs" dxfId="253" priority="607" stopIfTrue="1" operator="equal">
      <formula>"Conforme"</formula>
    </cfRule>
    <cfRule type="cellIs" dxfId="252" priority="608" stopIfTrue="1" operator="equal">
      <formula>"Non conforme"</formula>
    </cfRule>
  </conditionalFormatting>
  <conditionalFormatting sqref="Q9 S9">
    <cfRule type="cellIs" dxfId="251" priority="609" stopIfTrue="1" operator="greaterThan">
      <formula>0</formula>
    </cfRule>
  </conditionalFormatting>
  <conditionalFormatting sqref="Q31 S31">
    <cfRule type="cellIs" dxfId="250" priority="606" stopIfTrue="1" operator="greaterThan">
      <formula>0</formula>
    </cfRule>
  </conditionalFormatting>
  <conditionalFormatting sqref="R31">
    <cfRule type="cellIs" dxfId="249" priority="604" stopIfTrue="1" operator="equal">
      <formula>"Conforme"</formula>
    </cfRule>
    <cfRule type="cellIs" dxfId="248" priority="605" stopIfTrue="1" operator="equal">
      <formula>"Non conforme"</formula>
    </cfRule>
  </conditionalFormatting>
  <conditionalFormatting sqref="Q31 S31">
    <cfRule type="cellIs" dxfId="247" priority="603" stopIfTrue="1" operator="greaterThan">
      <formula>0</formula>
    </cfRule>
  </conditionalFormatting>
  <conditionalFormatting sqref="R48">
    <cfRule type="cellIs" dxfId="246" priority="601" stopIfTrue="1" operator="equal">
      <formula>"Conforme"</formula>
    </cfRule>
    <cfRule type="cellIs" dxfId="245" priority="602" stopIfTrue="1" operator="equal">
      <formula>"Non conforme"</formula>
    </cfRule>
  </conditionalFormatting>
  <conditionalFormatting sqref="Q48 S48">
    <cfRule type="cellIs" dxfId="244" priority="600" stopIfTrue="1" operator="greaterThan">
      <formula>0</formula>
    </cfRule>
  </conditionalFormatting>
  <conditionalFormatting sqref="Q48 S48">
    <cfRule type="cellIs" dxfId="243" priority="599" stopIfTrue="1" operator="greaterThan">
      <formula>0</formula>
    </cfRule>
  </conditionalFormatting>
  <conditionalFormatting sqref="Q56 S56">
    <cfRule type="cellIs" dxfId="242" priority="595" stopIfTrue="1" operator="greaterThan">
      <formula>0</formula>
    </cfRule>
  </conditionalFormatting>
  <conditionalFormatting sqref="R56">
    <cfRule type="cellIs" dxfId="241" priority="593" stopIfTrue="1" operator="equal">
      <formula>"Conforme"</formula>
    </cfRule>
    <cfRule type="cellIs" dxfId="240" priority="594" stopIfTrue="1" operator="equal">
      <formula>"Non conforme"</formula>
    </cfRule>
  </conditionalFormatting>
  <conditionalFormatting sqref="Q57:Q58 S57:S58">
    <cfRule type="cellIs" dxfId="239" priority="592" stopIfTrue="1" operator="greaterThan">
      <formula>0</formula>
    </cfRule>
  </conditionalFormatting>
  <conditionalFormatting sqref="R57:R58">
    <cfRule type="cellIs" dxfId="238" priority="590" stopIfTrue="1" operator="equal">
      <formula>"Conforme"</formula>
    </cfRule>
    <cfRule type="cellIs" dxfId="237" priority="591" stopIfTrue="1" operator="equal">
      <formula>"Non conforme"</formula>
    </cfRule>
  </conditionalFormatting>
  <conditionalFormatting sqref="R60">
    <cfRule type="cellIs" dxfId="236" priority="588" stopIfTrue="1" operator="equal">
      <formula>"Conforme"</formula>
    </cfRule>
    <cfRule type="cellIs" dxfId="235" priority="589" stopIfTrue="1" operator="equal">
      <formula>"Non conforme"</formula>
    </cfRule>
  </conditionalFormatting>
  <conditionalFormatting sqref="Q60 S60">
    <cfRule type="cellIs" dxfId="234" priority="587" stopIfTrue="1" operator="greaterThan">
      <formula>0</formula>
    </cfRule>
  </conditionalFormatting>
  <conditionalFormatting sqref="Q68 S68">
    <cfRule type="cellIs" dxfId="233" priority="586" stopIfTrue="1" operator="greaterThan">
      <formula>0</formula>
    </cfRule>
  </conditionalFormatting>
  <conditionalFormatting sqref="R68">
    <cfRule type="cellIs" dxfId="232" priority="584" stopIfTrue="1" operator="equal">
      <formula>"Conforme"</formula>
    </cfRule>
    <cfRule type="cellIs" dxfId="231" priority="585" stopIfTrue="1" operator="equal">
      <formula>"Non conforme"</formula>
    </cfRule>
  </conditionalFormatting>
  <conditionalFormatting sqref="R69">
    <cfRule type="cellIs" dxfId="230" priority="579" stopIfTrue="1" operator="equal">
      <formula>"Conforme"</formula>
    </cfRule>
    <cfRule type="cellIs" dxfId="229" priority="580" stopIfTrue="1" operator="equal">
      <formula>"Non conforme"</formula>
    </cfRule>
  </conditionalFormatting>
  <conditionalFormatting sqref="Q69 S69">
    <cfRule type="cellIs" dxfId="228" priority="578" stopIfTrue="1" operator="greaterThan">
      <formula>0</formula>
    </cfRule>
  </conditionalFormatting>
  <conditionalFormatting sqref="S69 Q69">
    <cfRule type="cellIs" dxfId="227" priority="577" stopIfTrue="1" operator="greaterThan">
      <formula>0</formula>
    </cfRule>
  </conditionalFormatting>
  <conditionalFormatting sqref="R126">
    <cfRule type="cellIs" dxfId="226" priority="547" stopIfTrue="1" operator="equal">
      <formula>"Conforme"</formula>
    </cfRule>
    <cfRule type="cellIs" dxfId="225" priority="548" stopIfTrue="1" operator="equal">
      <formula>"Non conforme"</formula>
    </cfRule>
  </conditionalFormatting>
  <conditionalFormatting sqref="S126 Q126">
    <cfRule type="cellIs" dxfId="224" priority="546" stopIfTrue="1" operator="greaterThan">
      <formula>0</formula>
    </cfRule>
  </conditionalFormatting>
  <conditionalFormatting sqref="S126 Q126">
    <cfRule type="cellIs" dxfId="223" priority="544" stopIfTrue="1" operator="greaterThan">
      <formula>0</formula>
    </cfRule>
  </conditionalFormatting>
  <conditionalFormatting sqref="R7">
    <cfRule type="cellIs" dxfId="222" priority="240" stopIfTrue="1" operator="equal">
      <formula>"Conforme"</formula>
    </cfRule>
    <cfRule type="cellIs" dxfId="221" priority="241" stopIfTrue="1" operator="equal">
      <formula>"Non conforme"</formula>
    </cfRule>
  </conditionalFormatting>
  <conditionalFormatting sqref="S7 Q7">
    <cfRule type="cellIs" dxfId="220" priority="242" stopIfTrue="1" operator="greaterThan">
      <formula>0</formula>
    </cfRule>
  </conditionalFormatting>
  <conditionalFormatting sqref="R27">
    <cfRule type="cellIs" dxfId="219" priority="238" stopIfTrue="1" operator="equal">
      <formula>"Conforme"</formula>
    </cfRule>
    <cfRule type="cellIs" dxfId="218" priority="239" stopIfTrue="1" operator="equal">
      <formula>"Non conforme"</formula>
    </cfRule>
  </conditionalFormatting>
  <conditionalFormatting sqref="Q27 S27">
    <cfRule type="cellIs" dxfId="217" priority="237" stopIfTrue="1" operator="greaterThan">
      <formula>0</formula>
    </cfRule>
  </conditionalFormatting>
  <conditionalFormatting sqref="R25">
    <cfRule type="cellIs" dxfId="216" priority="235" stopIfTrue="1" operator="equal">
      <formula>"Conforme"</formula>
    </cfRule>
    <cfRule type="cellIs" dxfId="215" priority="236" stopIfTrue="1" operator="equal">
      <formula>"Non conforme"</formula>
    </cfRule>
  </conditionalFormatting>
  <conditionalFormatting sqref="Q25 S25">
    <cfRule type="cellIs" dxfId="214" priority="234" stopIfTrue="1" operator="greaterThan">
      <formula>0</formula>
    </cfRule>
  </conditionalFormatting>
  <conditionalFormatting sqref="R26">
    <cfRule type="cellIs" dxfId="213" priority="232" stopIfTrue="1" operator="equal">
      <formula>"Conforme"</formula>
    </cfRule>
    <cfRule type="cellIs" dxfId="212" priority="233" stopIfTrue="1" operator="equal">
      <formula>"Non conforme"</formula>
    </cfRule>
  </conditionalFormatting>
  <conditionalFormatting sqref="Q26 S26">
    <cfRule type="cellIs" dxfId="211" priority="231" stopIfTrue="1" operator="greaterThan">
      <formula>0</formula>
    </cfRule>
  </conditionalFormatting>
  <conditionalFormatting sqref="R28">
    <cfRule type="cellIs" dxfId="210" priority="229" stopIfTrue="1" operator="equal">
      <formula>"Conforme"</formula>
    </cfRule>
    <cfRule type="cellIs" dxfId="209" priority="230" stopIfTrue="1" operator="equal">
      <formula>"Non conforme"</formula>
    </cfRule>
  </conditionalFormatting>
  <conditionalFormatting sqref="S28 Q28">
    <cfRule type="cellIs" dxfId="208" priority="228" stopIfTrue="1" operator="greaterThan">
      <formula>0</formula>
    </cfRule>
  </conditionalFormatting>
  <conditionalFormatting sqref="S28 Q28">
    <cfRule type="cellIs" dxfId="207" priority="227" stopIfTrue="1" operator="greaterThan">
      <formula>0</formula>
    </cfRule>
  </conditionalFormatting>
  <conditionalFormatting sqref="Q52 S52">
    <cfRule type="cellIs" dxfId="206" priority="226" stopIfTrue="1" operator="greaterThan">
      <formula>0</formula>
    </cfRule>
  </conditionalFormatting>
  <conditionalFormatting sqref="R52">
    <cfRule type="cellIs" dxfId="205" priority="224" stopIfTrue="1" operator="equal">
      <formula>"Conforme"</formula>
    </cfRule>
    <cfRule type="cellIs" dxfId="204" priority="225" stopIfTrue="1" operator="equal">
      <formula>"Non conforme"</formula>
    </cfRule>
  </conditionalFormatting>
  <conditionalFormatting sqref="Q67 S67">
    <cfRule type="cellIs" dxfId="203" priority="223" stopIfTrue="1" operator="greaterThan">
      <formula>0</formula>
    </cfRule>
  </conditionalFormatting>
  <conditionalFormatting sqref="R67">
    <cfRule type="cellIs" dxfId="202" priority="221" stopIfTrue="1" operator="equal">
      <formula>"Conforme"</formula>
    </cfRule>
    <cfRule type="cellIs" dxfId="201" priority="222" stopIfTrue="1" operator="equal">
      <formula>"Non conforme"</formula>
    </cfRule>
  </conditionalFormatting>
  <conditionalFormatting sqref="R74:R76">
    <cfRule type="cellIs" dxfId="200" priority="219" stopIfTrue="1" operator="equal">
      <formula>"Conforme"</formula>
    </cfRule>
    <cfRule type="cellIs" dxfId="199" priority="220" stopIfTrue="1" operator="equal">
      <formula>"Non conforme"</formula>
    </cfRule>
  </conditionalFormatting>
  <conditionalFormatting sqref="S74:S76 Q74:Q76">
    <cfRule type="cellIs" dxfId="198" priority="218" stopIfTrue="1" operator="greaterThan">
      <formula>0</formula>
    </cfRule>
  </conditionalFormatting>
  <conditionalFormatting sqref="S74:S76 Q74:Q76">
    <cfRule type="cellIs" dxfId="197" priority="217" stopIfTrue="1" operator="greaterThan">
      <formula>0</formula>
    </cfRule>
  </conditionalFormatting>
  <conditionalFormatting sqref="R125">
    <cfRule type="cellIs" dxfId="196" priority="215" stopIfTrue="1" operator="equal">
      <formula>"Conforme"</formula>
    </cfRule>
    <cfRule type="cellIs" dxfId="195" priority="216" stopIfTrue="1" operator="equal">
      <formula>"Non conforme"</formula>
    </cfRule>
  </conditionalFormatting>
  <conditionalFormatting sqref="S125 Q125">
    <cfRule type="cellIs" dxfId="194" priority="214" stopIfTrue="1" operator="greaterThan">
      <formula>0</formula>
    </cfRule>
  </conditionalFormatting>
  <conditionalFormatting sqref="S125 Q125">
    <cfRule type="cellIs" dxfId="193" priority="213" stopIfTrue="1" operator="greaterThan">
      <formula>0</formula>
    </cfRule>
  </conditionalFormatting>
  <conditionalFormatting sqref="R124">
    <cfRule type="cellIs" dxfId="192" priority="211" stopIfTrue="1" operator="equal">
      <formula>"Conforme"</formula>
    </cfRule>
    <cfRule type="cellIs" dxfId="191" priority="212" stopIfTrue="1" operator="equal">
      <formula>"Non conforme"</formula>
    </cfRule>
  </conditionalFormatting>
  <conditionalFormatting sqref="S124 Q124">
    <cfRule type="cellIs" dxfId="190" priority="210" stopIfTrue="1" operator="greaterThan">
      <formula>0</formula>
    </cfRule>
  </conditionalFormatting>
  <conditionalFormatting sqref="S124 Q124">
    <cfRule type="cellIs" dxfId="189" priority="209" stopIfTrue="1" operator="greaterThan">
      <formula>0</formula>
    </cfRule>
  </conditionalFormatting>
  <conditionalFormatting sqref="R123">
    <cfRule type="cellIs" dxfId="188" priority="207" stopIfTrue="1" operator="equal">
      <formula>"Conforme"</formula>
    </cfRule>
    <cfRule type="cellIs" dxfId="187" priority="208" stopIfTrue="1" operator="equal">
      <formula>"Non conforme"</formula>
    </cfRule>
  </conditionalFormatting>
  <conditionalFormatting sqref="S123 Q123">
    <cfRule type="cellIs" dxfId="186" priority="206" stopIfTrue="1" operator="greaterThan">
      <formula>0</formula>
    </cfRule>
  </conditionalFormatting>
  <conditionalFormatting sqref="S123 Q123">
    <cfRule type="cellIs" dxfId="185" priority="205" stopIfTrue="1" operator="greaterThan">
      <formula>0</formula>
    </cfRule>
  </conditionalFormatting>
  <conditionalFormatting sqref="R122">
    <cfRule type="cellIs" dxfId="184" priority="203" stopIfTrue="1" operator="equal">
      <formula>"Conforme"</formula>
    </cfRule>
    <cfRule type="cellIs" dxfId="183" priority="204" stopIfTrue="1" operator="equal">
      <formula>"Non conforme"</formula>
    </cfRule>
  </conditionalFormatting>
  <conditionalFormatting sqref="S122 Q122">
    <cfRule type="cellIs" dxfId="182" priority="202" stopIfTrue="1" operator="greaterThan">
      <formula>0</formula>
    </cfRule>
  </conditionalFormatting>
  <conditionalFormatting sqref="S122 Q122">
    <cfRule type="cellIs" dxfId="181" priority="201" stopIfTrue="1" operator="greaterThan">
      <formula>0</formula>
    </cfRule>
  </conditionalFormatting>
  <conditionalFormatting sqref="R121">
    <cfRule type="cellIs" dxfId="180" priority="199" stopIfTrue="1" operator="equal">
      <formula>"Conforme"</formula>
    </cfRule>
    <cfRule type="cellIs" dxfId="179" priority="200" stopIfTrue="1" operator="equal">
      <formula>"Non conforme"</formula>
    </cfRule>
  </conditionalFormatting>
  <conditionalFormatting sqref="S121 Q121">
    <cfRule type="cellIs" dxfId="178" priority="198" stopIfTrue="1" operator="greaterThan">
      <formula>0</formula>
    </cfRule>
  </conditionalFormatting>
  <conditionalFormatting sqref="S121 Q121">
    <cfRule type="cellIs" dxfId="177" priority="197" stopIfTrue="1" operator="greaterThan">
      <formula>0</formula>
    </cfRule>
  </conditionalFormatting>
  <conditionalFormatting sqref="R120">
    <cfRule type="cellIs" dxfId="176" priority="195" stopIfTrue="1" operator="equal">
      <formula>"Conforme"</formula>
    </cfRule>
    <cfRule type="cellIs" dxfId="175" priority="196" stopIfTrue="1" operator="equal">
      <formula>"Non conforme"</formula>
    </cfRule>
  </conditionalFormatting>
  <conditionalFormatting sqref="S120 Q120">
    <cfRule type="cellIs" dxfId="174" priority="194" stopIfTrue="1" operator="greaterThan">
      <formula>0</formula>
    </cfRule>
  </conditionalFormatting>
  <conditionalFormatting sqref="S120 Q120">
    <cfRule type="cellIs" dxfId="173" priority="193" stopIfTrue="1" operator="greaterThan">
      <formula>0</formula>
    </cfRule>
  </conditionalFormatting>
  <conditionalFormatting sqref="R119">
    <cfRule type="cellIs" dxfId="172" priority="191" stopIfTrue="1" operator="equal">
      <formula>"Conforme"</formula>
    </cfRule>
    <cfRule type="cellIs" dxfId="171" priority="192" stopIfTrue="1" operator="equal">
      <formula>"Non conforme"</formula>
    </cfRule>
  </conditionalFormatting>
  <conditionalFormatting sqref="S119 Q119">
    <cfRule type="cellIs" dxfId="170" priority="190" stopIfTrue="1" operator="greaterThan">
      <formula>0</formula>
    </cfRule>
  </conditionalFormatting>
  <conditionalFormatting sqref="S119 Q119">
    <cfRule type="cellIs" dxfId="169" priority="189" stopIfTrue="1" operator="greaterThan">
      <formula>0</formula>
    </cfRule>
  </conditionalFormatting>
  <conditionalFormatting sqref="R118">
    <cfRule type="cellIs" dxfId="168" priority="187" stopIfTrue="1" operator="equal">
      <formula>"Conforme"</formula>
    </cfRule>
    <cfRule type="cellIs" dxfId="167" priority="188" stopIfTrue="1" operator="equal">
      <formula>"Non conforme"</formula>
    </cfRule>
  </conditionalFormatting>
  <conditionalFormatting sqref="S118 Q118">
    <cfRule type="cellIs" dxfId="166" priority="186" stopIfTrue="1" operator="greaterThan">
      <formula>0</formula>
    </cfRule>
  </conditionalFormatting>
  <conditionalFormatting sqref="S118 Q118">
    <cfRule type="cellIs" dxfId="165" priority="185" stopIfTrue="1" operator="greaterThan">
      <formula>0</formula>
    </cfRule>
  </conditionalFormatting>
  <conditionalFormatting sqref="R117">
    <cfRule type="cellIs" dxfId="164" priority="183" stopIfTrue="1" operator="equal">
      <formula>"Conforme"</formula>
    </cfRule>
    <cfRule type="cellIs" dxfId="163" priority="184" stopIfTrue="1" operator="equal">
      <formula>"Non conforme"</formula>
    </cfRule>
  </conditionalFormatting>
  <conditionalFormatting sqref="S117 Q117">
    <cfRule type="cellIs" dxfId="162" priority="182" stopIfTrue="1" operator="greaterThan">
      <formula>0</formula>
    </cfRule>
  </conditionalFormatting>
  <conditionalFormatting sqref="S117 Q117">
    <cfRule type="cellIs" dxfId="161" priority="181" stopIfTrue="1" operator="greaterThan">
      <formula>0</formula>
    </cfRule>
  </conditionalFormatting>
  <conditionalFormatting sqref="R116">
    <cfRule type="cellIs" dxfId="160" priority="171" stopIfTrue="1" operator="equal">
      <formula>"Conforme"</formula>
    </cfRule>
    <cfRule type="cellIs" dxfId="159" priority="172" stopIfTrue="1" operator="equal">
      <formula>"Non conforme"</formula>
    </cfRule>
  </conditionalFormatting>
  <conditionalFormatting sqref="S116 Q116">
    <cfRule type="cellIs" dxfId="158" priority="170" stopIfTrue="1" operator="greaterThan">
      <formula>0</formula>
    </cfRule>
  </conditionalFormatting>
  <conditionalFormatting sqref="S116 Q116">
    <cfRule type="cellIs" dxfId="157" priority="169" stopIfTrue="1" operator="greaterThan">
      <formula>0</formula>
    </cfRule>
  </conditionalFormatting>
  <conditionalFormatting sqref="R115">
    <cfRule type="cellIs" dxfId="156" priority="167" stopIfTrue="1" operator="equal">
      <formula>"Conforme"</formula>
    </cfRule>
    <cfRule type="cellIs" dxfId="155" priority="168" stopIfTrue="1" operator="equal">
      <formula>"Non conforme"</formula>
    </cfRule>
  </conditionalFormatting>
  <conditionalFormatting sqref="S115 Q115">
    <cfRule type="cellIs" dxfId="154" priority="166" stopIfTrue="1" operator="greaterThan">
      <formula>0</formula>
    </cfRule>
  </conditionalFormatting>
  <conditionalFormatting sqref="S115 Q115">
    <cfRule type="cellIs" dxfId="153" priority="165" stopIfTrue="1" operator="greaterThan">
      <formula>0</formula>
    </cfRule>
  </conditionalFormatting>
  <conditionalFormatting sqref="R114">
    <cfRule type="cellIs" dxfId="152" priority="163" stopIfTrue="1" operator="equal">
      <formula>"Conforme"</formula>
    </cfRule>
    <cfRule type="cellIs" dxfId="151" priority="164" stopIfTrue="1" operator="equal">
      <formula>"Non conforme"</formula>
    </cfRule>
  </conditionalFormatting>
  <conditionalFormatting sqref="S114 Q114">
    <cfRule type="cellIs" dxfId="150" priority="162" stopIfTrue="1" operator="greaterThan">
      <formula>0</formula>
    </cfRule>
  </conditionalFormatting>
  <conditionalFormatting sqref="S114 Q114">
    <cfRule type="cellIs" dxfId="149" priority="161" stopIfTrue="1" operator="greaterThan">
      <formula>0</formula>
    </cfRule>
  </conditionalFormatting>
  <conditionalFormatting sqref="R113">
    <cfRule type="cellIs" dxfId="148" priority="159" stopIfTrue="1" operator="equal">
      <formula>"Conforme"</formula>
    </cfRule>
    <cfRule type="cellIs" dxfId="147" priority="160" stopIfTrue="1" operator="equal">
      <formula>"Non conforme"</formula>
    </cfRule>
  </conditionalFormatting>
  <conditionalFormatting sqref="S113 Q113">
    <cfRule type="cellIs" dxfId="146" priority="158" stopIfTrue="1" operator="greaterThan">
      <formula>0</formula>
    </cfRule>
  </conditionalFormatting>
  <conditionalFormatting sqref="S113 Q113">
    <cfRule type="cellIs" dxfId="145" priority="157" stopIfTrue="1" operator="greaterThan">
      <formula>0</formula>
    </cfRule>
  </conditionalFormatting>
  <conditionalFormatting sqref="R112">
    <cfRule type="cellIs" dxfId="144" priority="155" stopIfTrue="1" operator="equal">
      <formula>"Conforme"</formula>
    </cfRule>
    <cfRule type="cellIs" dxfId="143" priority="156" stopIfTrue="1" operator="equal">
      <formula>"Non conforme"</formula>
    </cfRule>
  </conditionalFormatting>
  <conditionalFormatting sqref="S112 Q112">
    <cfRule type="cellIs" dxfId="142" priority="154" stopIfTrue="1" operator="greaterThan">
      <formula>0</formula>
    </cfRule>
  </conditionalFormatting>
  <conditionalFormatting sqref="S112 Q112">
    <cfRule type="cellIs" dxfId="141" priority="153" stopIfTrue="1" operator="greaterThan">
      <formula>0</formula>
    </cfRule>
  </conditionalFormatting>
  <conditionalFormatting sqref="R111">
    <cfRule type="cellIs" dxfId="140" priority="151" stopIfTrue="1" operator="equal">
      <formula>"Conforme"</formula>
    </cfRule>
    <cfRule type="cellIs" dxfId="139" priority="152" stopIfTrue="1" operator="equal">
      <formula>"Non conforme"</formula>
    </cfRule>
  </conditionalFormatting>
  <conditionalFormatting sqref="S111 Q111">
    <cfRule type="cellIs" dxfId="138" priority="150" stopIfTrue="1" operator="greaterThan">
      <formula>0</formula>
    </cfRule>
  </conditionalFormatting>
  <conditionalFormatting sqref="S111 Q111">
    <cfRule type="cellIs" dxfId="137" priority="149" stopIfTrue="1" operator="greaterThan">
      <formula>0</formula>
    </cfRule>
  </conditionalFormatting>
  <conditionalFormatting sqref="R110">
    <cfRule type="cellIs" dxfId="136" priority="147" stopIfTrue="1" operator="equal">
      <formula>"Conforme"</formula>
    </cfRule>
    <cfRule type="cellIs" dxfId="135" priority="148" stopIfTrue="1" operator="equal">
      <formula>"Non conforme"</formula>
    </cfRule>
  </conditionalFormatting>
  <conditionalFormatting sqref="S110 Q110">
    <cfRule type="cellIs" dxfId="134" priority="146" stopIfTrue="1" operator="greaterThan">
      <formula>0</formula>
    </cfRule>
  </conditionalFormatting>
  <conditionalFormatting sqref="S110 Q110">
    <cfRule type="cellIs" dxfId="133" priority="145" stopIfTrue="1" operator="greaterThan">
      <formula>0</formula>
    </cfRule>
  </conditionalFormatting>
  <conditionalFormatting sqref="R106">
    <cfRule type="cellIs" dxfId="132" priority="143" stopIfTrue="1" operator="equal">
      <formula>"Conforme"</formula>
    </cfRule>
    <cfRule type="cellIs" dxfId="131" priority="144" stopIfTrue="1" operator="equal">
      <formula>"Non conforme"</formula>
    </cfRule>
  </conditionalFormatting>
  <conditionalFormatting sqref="S106 Q106">
    <cfRule type="cellIs" dxfId="130" priority="142" stopIfTrue="1" operator="greaterThan">
      <formula>0</formula>
    </cfRule>
  </conditionalFormatting>
  <conditionalFormatting sqref="S106 Q106">
    <cfRule type="cellIs" dxfId="129" priority="141" stopIfTrue="1" operator="greaterThan">
      <formula>0</formula>
    </cfRule>
  </conditionalFormatting>
  <conditionalFormatting sqref="R105">
    <cfRule type="cellIs" dxfId="128" priority="139" stopIfTrue="1" operator="equal">
      <formula>"Conforme"</formula>
    </cfRule>
    <cfRule type="cellIs" dxfId="127" priority="140" stopIfTrue="1" operator="equal">
      <formula>"Non conforme"</formula>
    </cfRule>
  </conditionalFormatting>
  <conditionalFormatting sqref="S105 Q105">
    <cfRule type="cellIs" dxfId="126" priority="138" stopIfTrue="1" operator="greaterThan">
      <formula>0</formula>
    </cfRule>
  </conditionalFormatting>
  <conditionalFormatting sqref="S105 Q105">
    <cfRule type="cellIs" dxfId="125" priority="137" stopIfTrue="1" operator="greaterThan">
      <formula>0</formula>
    </cfRule>
  </conditionalFormatting>
  <conditionalFormatting sqref="R104">
    <cfRule type="cellIs" dxfId="124" priority="135" stopIfTrue="1" operator="equal">
      <formula>"Conforme"</formula>
    </cfRule>
    <cfRule type="cellIs" dxfId="123" priority="136" stopIfTrue="1" operator="equal">
      <formula>"Non conforme"</formula>
    </cfRule>
  </conditionalFormatting>
  <conditionalFormatting sqref="S104 Q104">
    <cfRule type="cellIs" dxfId="122" priority="134" stopIfTrue="1" operator="greaterThan">
      <formula>0</formula>
    </cfRule>
  </conditionalFormatting>
  <conditionalFormatting sqref="S104 Q104">
    <cfRule type="cellIs" dxfId="121" priority="133" stopIfTrue="1" operator="greaterThan">
      <formula>0</formula>
    </cfRule>
  </conditionalFormatting>
  <conditionalFormatting sqref="R103">
    <cfRule type="cellIs" dxfId="120" priority="131" stopIfTrue="1" operator="equal">
      <formula>"Conforme"</formula>
    </cfRule>
    <cfRule type="cellIs" dxfId="119" priority="132" stopIfTrue="1" operator="equal">
      <formula>"Non conforme"</formula>
    </cfRule>
  </conditionalFormatting>
  <conditionalFormatting sqref="S103 Q103">
    <cfRule type="cellIs" dxfId="118" priority="130" stopIfTrue="1" operator="greaterThan">
      <formula>0</formula>
    </cfRule>
  </conditionalFormatting>
  <conditionalFormatting sqref="S103 Q103">
    <cfRule type="cellIs" dxfId="117" priority="129" stopIfTrue="1" operator="greaterThan">
      <formula>0</formula>
    </cfRule>
  </conditionalFormatting>
  <conditionalFormatting sqref="R102">
    <cfRule type="cellIs" dxfId="116" priority="127" stopIfTrue="1" operator="equal">
      <formula>"Conforme"</formula>
    </cfRule>
    <cfRule type="cellIs" dxfId="115" priority="128" stopIfTrue="1" operator="equal">
      <formula>"Non conforme"</formula>
    </cfRule>
  </conditionalFormatting>
  <conditionalFormatting sqref="S102 Q102">
    <cfRule type="cellIs" dxfId="114" priority="126" stopIfTrue="1" operator="greaterThan">
      <formula>0</formula>
    </cfRule>
  </conditionalFormatting>
  <conditionalFormatting sqref="S102 Q102">
    <cfRule type="cellIs" dxfId="113" priority="125" stopIfTrue="1" operator="greaterThan">
      <formula>0</formula>
    </cfRule>
  </conditionalFormatting>
  <conditionalFormatting sqref="R101">
    <cfRule type="cellIs" dxfId="112" priority="123" stopIfTrue="1" operator="equal">
      <formula>"Conforme"</formula>
    </cfRule>
    <cfRule type="cellIs" dxfId="111" priority="124" stopIfTrue="1" operator="equal">
      <formula>"Non conforme"</formula>
    </cfRule>
  </conditionalFormatting>
  <conditionalFormatting sqref="S101 Q101">
    <cfRule type="cellIs" dxfId="110" priority="122" stopIfTrue="1" operator="greaterThan">
      <formula>0</formula>
    </cfRule>
  </conditionalFormatting>
  <conditionalFormatting sqref="S101 Q101">
    <cfRule type="cellIs" dxfId="109" priority="121" stopIfTrue="1" operator="greaterThan">
      <formula>0</formula>
    </cfRule>
  </conditionalFormatting>
  <conditionalFormatting sqref="R100">
    <cfRule type="cellIs" dxfId="108" priority="119" stopIfTrue="1" operator="equal">
      <formula>"Conforme"</formula>
    </cfRule>
    <cfRule type="cellIs" dxfId="107" priority="120" stopIfTrue="1" operator="equal">
      <formula>"Non conforme"</formula>
    </cfRule>
  </conditionalFormatting>
  <conditionalFormatting sqref="S100 Q100">
    <cfRule type="cellIs" dxfId="106" priority="118" stopIfTrue="1" operator="greaterThan">
      <formula>0</formula>
    </cfRule>
  </conditionalFormatting>
  <conditionalFormatting sqref="S100 Q100">
    <cfRule type="cellIs" dxfId="105" priority="117" stopIfTrue="1" operator="greaterThan">
      <formula>0</formula>
    </cfRule>
  </conditionalFormatting>
  <conditionalFormatting sqref="R99">
    <cfRule type="cellIs" dxfId="104" priority="115" stopIfTrue="1" operator="equal">
      <formula>"Conforme"</formula>
    </cfRule>
    <cfRule type="cellIs" dxfId="103" priority="116" stopIfTrue="1" operator="equal">
      <formula>"Non conforme"</formula>
    </cfRule>
  </conditionalFormatting>
  <conditionalFormatting sqref="S99 Q99">
    <cfRule type="cellIs" dxfId="102" priority="114" stopIfTrue="1" operator="greaterThan">
      <formula>0</formula>
    </cfRule>
  </conditionalFormatting>
  <conditionalFormatting sqref="S99 Q99">
    <cfRule type="cellIs" dxfId="101" priority="113" stopIfTrue="1" operator="greaterThan">
      <formula>0</formula>
    </cfRule>
  </conditionalFormatting>
  <conditionalFormatting sqref="R98">
    <cfRule type="cellIs" dxfId="100" priority="111" stopIfTrue="1" operator="equal">
      <formula>"Conforme"</formula>
    </cfRule>
    <cfRule type="cellIs" dxfId="99" priority="112" stopIfTrue="1" operator="equal">
      <formula>"Non conforme"</formula>
    </cfRule>
  </conditionalFormatting>
  <conditionalFormatting sqref="S98 Q98">
    <cfRule type="cellIs" dxfId="98" priority="110" stopIfTrue="1" operator="greaterThan">
      <formula>0</formula>
    </cfRule>
  </conditionalFormatting>
  <conditionalFormatting sqref="S98 Q98">
    <cfRule type="cellIs" dxfId="97" priority="109" stopIfTrue="1" operator="greaterThan">
      <formula>0</formula>
    </cfRule>
  </conditionalFormatting>
  <conditionalFormatting sqref="R97">
    <cfRule type="cellIs" dxfId="96" priority="107" stopIfTrue="1" operator="equal">
      <formula>"Conforme"</formula>
    </cfRule>
    <cfRule type="cellIs" dxfId="95" priority="108" stopIfTrue="1" operator="equal">
      <formula>"Non conforme"</formula>
    </cfRule>
  </conditionalFormatting>
  <conditionalFormatting sqref="S97 Q97">
    <cfRule type="cellIs" dxfId="94" priority="106" stopIfTrue="1" operator="greaterThan">
      <formula>0</formula>
    </cfRule>
  </conditionalFormatting>
  <conditionalFormatting sqref="S97 Q97">
    <cfRule type="cellIs" dxfId="93" priority="105" stopIfTrue="1" operator="greaterThan">
      <formula>0</formula>
    </cfRule>
  </conditionalFormatting>
  <conditionalFormatting sqref="R96">
    <cfRule type="cellIs" dxfId="92" priority="103" stopIfTrue="1" operator="equal">
      <formula>"Conforme"</formula>
    </cfRule>
    <cfRule type="cellIs" dxfId="91" priority="104" stopIfTrue="1" operator="equal">
      <formula>"Non conforme"</formula>
    </cfRule>
  </conditionalFormatting>
  <conditionalFormatting sqref="S96 Q96">
    <cfRule type="cellIs" dxfId="90" priority="102" stopIfTrue="1" operator="greaterThan">
      <formula>0</formula>
    </cfRule>
  </conditionalFormatting>
  <conditionalFormatting sqref="S96 Q96">
    <cfRule type="cellIs" dxfId="89" priority="101" stopIfTrue="1" operator="greaterThan">
      <formula>0</formula>
    </cfRule>
  </conditionalFormatting>
  <conditionalFormatting sqref="R95">
    <cfRule type="cellIs" dxfId="88" priority="99" stopIfTrue="1" operator="equal">
      <formula>"Conforme"</formula>
    </cfRule>
    <cfRule type="cellIs" dxfId="87" priority="100" stopIfTrue="1" operator="equal">
      <formula>"Non conforme"</formula>
    </cfRule>
  </conditionalFormatting>
  <conditionalFormatting sqref="S95 Q95">
    <cfRule type="cellIs" dxfId="86" priority="98" stopIfTrue="1" operator="greaterThan">
      <formula>0</formula>
    </cfRule>
  </conditionalFormatting>
  <conditionalFormatting sqref="S95 Q95">
    <cfRule type="cellIs" dxfId="85" priority="97" stopIfTrue="1" operator="greaterThan">
      <formula>0</formula>
    </cfRule>
  </conditionalFormatting>
  <conditionalFormatting sqref="R94">
    <cfRule type="cellIs" dxfId="84" priority="95" stopIfTrue="1" operator="equal">
      <formula>"Conforme"</formula>
    </cfRule>
    <cfRule type="cellIs" dxfId="83" priority="96" stopIfTrue="1" operator="equal">
      <formula>"Non conforme"</formula>
    </cfRule>
  </conditionalFormatting>
  <conditionalFormatting sqref="S94 Q94">
    <cfRule type="cellIs" dxfId="82" priority="94" stopIfTrue="1" operator="greaterThan">
      <formula>0</formula>
    </cfRule>
  </conditionalFormatting>
  <conditionalFormatting sqref="S94 Q94">
    <cfRule type="cellIs" dxfId="81" priority="93" stopIfTrue="1" operator="greaterThan">
      <formula>0</formula>
    </cfRule>
  </conditionalFormatting>
  <conditionalFormatting sqref="R93">
    <cfRule type="cellIs" dxfId="80" priority="91" stopIfTrue="1" operator="equal">
      <formula>"Conforme"</formula>
    </cfRule>
    <cfRule type="cellIs" dxfId="79" priority="92" stopIfTrue="1" operator="equal">
      <formula>"Non conforme"</formula>
    </cfRule>
  </conditionalFormatting>
  <conditionalFormatting sqref="S93 Q93">
    <cfRule type="cellIs" dxfId="78" priority="90" stopIfTrue="1" operator="greaterThan">
      <formula>0</formula>
    </cfRule>
  </conditionalFormatting>
  <conditionalFormatting sqref="S93 Q93">
    <cfRule type="cellIs" dxfId="77" priority="89" stopIfTrue="1" operator="greaterThan">
      <formula>0</formula>
    </cfRule>
  </conditionalFormatting>
  <conditionalFormatting sqref="R91">
    <cfRule type="cellIs" dxfId="76" priority="75" stopIfTrue="1" operator="equal">
      <formula>"Conforme"</formula>
    </cfRule>
    <cfRule type="cellIs" dxfId="75" priority="76" stopIfTrue="1" operator="equal">
      <formula>"Non conforme"</formula>
    </cfRule>
  </conditionalFormatting>
  <conditionalFormatting sqref="S91 Q91">
    <cfRule type="cellIs" dxfId="74" priority="74" stopIfTrue="1" operator="greaterThan">
      <formula>0</formula>
    </cfRule>
  </conditionalFormatting>
  <conditionalFormatting sqref="S91 Q91">
    <cfRule type="cellIs" dxfId="73" priority="73" stopIfTrue="1" operator="greaterThan">
      <formula>0</formula>
    </cfRule>
  </conditionalFormatting>
  <conditionalFormatting sqref="R92">
    <cfRule type="cellIs" dxfId="72" priority="83" stopIfTrue="1" operator="equal">
      <formula>"Conforme"</formula>
    </cfRule>
    <cfRule type="cellIs" dxfId="71" priority="84" stopIfTrue="1" operator="equal">
      <formula>"Non conforme"</formula>
    </cfRule>
  </conditionalFormatting>
  <conditionalFormatting sqref="S92 Q92">
    <cfRule type="cellIs" dxfId="70" priority="82" stopIfTrue="1" operator="greaterThan">
      <formula>0</formula>
    </cfRule>
  </conditionalFormatting>
  <conditionalFormatting sqref="S92 Q92">
    <cfRule type="cellIs" dxfId="69" priority="81" stopIfTrue="1" operator="greaterThan">
      <formula>0</formula>
    </cfRule>
  </conditionalFormatting>
  <conditionalFormatting sqref="R90">
    <cfRule type="cellIs" dxfId="68" priority="67" stopIfTrue="1" operator="equal">
      <formula>"Conforme"</formula>
    </cfRule>
    <cfRule type="cellIs" dxfId="67" priority="68" stopIfTrue="1" operator="equal">
      <formula>"Non conforme"</formula>
    </cfRule>
  </conditionalFormatting>
  <conditionalFormatting sqref="S90 Q90">
    <cfRule type="cellIs" dxfId="66" priority="66" stopIfTrue="1" operator="greaterThan">
      <formula>0</formula>
    </cfRule>
  </conditionalFormatting>
  <conditionalFormatting sqref="S90 Q90">
    <cfRule type="cellIs" dxfId="65" priority="65" stopIfTrue="1" operator="greaterThan">
      <formula>0</formula>
    </cfRule>
  </conditionalFormatting>
  <conditionalFormatting sqref="R88">
    <cfRule type="cellIs" dxfId="64" priority="59" stopIfTrue="1" operator="equal">
      <formula>"Conforme"</formula>
    </cfRule>
    <cfRule type="cellIs" dxfId="63" priority="60" stopIfTrue="1" operator="equal">
      <formula>"Non conforme"</formula>
    </cfRule>
  </conditionalFormatting>
  <conditionalFormatting sqref="S88 Q88">
    <cfRule type="cellIs" dxfId="62" priority="58" stopIfTrue="1" operator="greaterThan">
      <formula>0</formula>
    </cfRule>
  </conditionalFormatting>
  <conditionalFormatting sqref="S88 Q88">
    <cfRule type="cellIs" dxfId="61" priority="57" stopIfTrue="1" operator="greaterThan">
      <formula>0</formula>
    </cfRule>
  </conditionalFormatting>
  <conditionalFormatting sqref="R89">
    <cfRule type="cellIs" dxfId="60" priority="63" stopIfTrue="1" operator="equal">
      <formula>"Conforme"</formula>
    </cfRule>
    <cfRule type="cellIs" dxfId="59" priority="64" stopIfTrue="1" operator="equal">
      <formula>"Non conforme"</formula>
    </cfRule>
  </conditionalFormatting>
  <conditionalFormatting sqref="S89 Q89">
    <cfRule type="cellIs" dxfId="58" priority="62" stopIfTrue="1" operator="greaterThan">
      <formula>0</formula>
    </cfRule>
  </conditionalFormatting>
  <conditionalFormatting sqref="S89 Q89">
    <cfRule type="cellIs" dxfId="57" priority="61" stopIfTrue="1" operator="greaterThan">
      <formula>0</formula>
    </cfRule>
  </conditionalFormatting>
  <conditionalFormatting sqref="R87">
    <cfRule type="cellIs" dxfId="56" priority="55" stopIfTrue="1" operator="equal">
      <formula>"Conforme"</formula>
    </cfRule>
    <cfRule type="cellIs" dxfId="55" priority="56" stopIfTrue="1" operator="equal">
      <formula>"Non conforme"</formula>
    </cfRule>
  </conditionalFormatting>
  <conditionalFormatting sqref="S87 Q87">
    <cfRule type="cellIs" dxfId="54" priority="54" stopIfTrue="1" operator="greaterThan">
      <formula>0</formula>
    </cfRule>
  </conditionalFormatting>
  <conditionalFormatting sqref="S87 Q87">
    <cfRule type="cellIs" dxfId="53" priority="53" stopIfTrue="1" operator="greaterThan">
      <formula>0</formula>
    </cfRule>
  </conditionalFormatting>
  <conditionalFormatting sqref="R86">
    <cfRule type="cellIs" dxfId="52" priority="51" stopIfTrue="1" operator="equal">
      <formula>"Conforme"</formula>
    </cfRule>
    <cfRule type="cellIs" dxfId="51" priority="52" stopIfTrue="1" operator="equal">
      <formula>"Non conforme"</formula>
    </cfRule>
  </conditionalFormatting>
  <conditionalFormatting sqref="S86 Q86">
    <cfRule type="cellIs" dxfId="50" priority="50" stopIfTrue="1" operator="greaterThan">
      <formula>0</formula>
    </cfRule>
  </conditionalFormatting>
  <conditionalFormatting sqref="S86 Q86">
    <cfRule type="cellIs" dxfId="49" priority="49" stopIfTrue="1" operator="greaterThan">
      <formula>0</formula>
    </cfRule>
  </conditionalFormatting>
  <conditionalFormatting sqref="R85">
    <cfRule type="cellIs" dxfId="48" priority="47" stopIfTrue="1" operator="equal">
      <formula>"Conforme"</formula>
    </cfRule>
    <cfRule type="cellIs" dxfId="47" priority="48" stopIfTrue="1" operator="equal">
      <formula>"Non conforme"</formula>
    </cfRule>
  </conditionalFormatting>
  <conditionalFormatting sqref="S85 Q85">
    <cfRule type="cellIs" dxfId="46" priority="46" stopIfTrue="1" operator="greaterThan">
      <formula>0</formula>
    </cfRule>
  </conditionalFormatting>
  <conditionalFormatting sqref="S85 Q85">
    <cfRule type="cellIs" dxfId="45" priority="45" stopIfTrue="1" operator="greaterThan">
      <formula>0</formula>
    </cfRule>
  </conditionalFormatting>
  <conditionalFormatting sqref="R84">
    <cfRule type="cellIs" dxfId="44" priority="43" stopIfTrue="1" operator="equal">
      <formula>"Conforme"</formula>
    </cfRule>
    <cfRule type="cellIs" dxfId="43" priority="44" stopIfTrue="1" operator="equal">
      <formula>"Non conforme"</formula>
    </cfRule>
  </conditionalFormatting>
  <conditionalFormatting sqref="S84 Q84">
    <cfRule type="cellIs" dxfId="42" priority="42" stopIfTrue="1" operator="greaterThan">
      <formula>0</formula>
    </cfRule>
  </conditionalFormatting>
  <conditionalFormatting sqref="S84 Q84">
    <cfRule type="cellIs" dxfId="41" priority="41" stopIfTrue="1" operator="greaterThan">
      <formula>0</formula>
    </cfRule>
  </conditionalFormatting>
  <conditionalFormatting sqref="R83">
    <cfRule type="cellIs" dxfId="40" priority="39" stopIfTrue="1" operator="equal">
      <formula>"Conforme"</formula>
    </cfRule>
    <cfRule type="cellIs" dxfId="39" priority="40" stopIfTrue="1" operator="equal">
      <formula>"Non conforme"</formula>
    </cfRule>
  </conditionalFormatting>
  <conditionalFormatting sqref="S83 Q83">
    <cfRule type="cellIs" dxfId="38" priority="38" stopIfTrue="1" operator="greaterThan">
      <formula>0</formula>
    </cfRule>
  </conditionalFormatting>
  <conditionalFormatting sqref="S83 Q83">
    <cfRule type="cellIs" dxfId="37" priority="37" stopIfTrue="1" operator="greaterThan">
      <formula>0</formula>
    </cfRule>
  </conditionalFormatting>
  <conditionalFormatting sqref="R82">
    <cfRule type="cellIs" dxfId="36" priority="35" stopIfTrue="1" operator="equal">
      <formula>"Conforme"</formula>
    </cfRule>
    <cfRule type="cellIs" dxfId="35" priority="36" stopIfTrue="1" operator="equal">
      <formula>"Non conforme"</formula>
    </cfRule>
  </conditionalFormatting>
  <conditionalFormatting sqref="S82 Q82">
    <cfRule type="cellIs" dxfId="34" priority="34" stopIfTrue="1" operator="greaterThan">
      <formula>0</formula>
    </cfRule>
  </conditionalFormatting>
  <conditionalFormatting sqref="S82 Q82">
    <cfRule type="cellIs" dxfId="33" priority="33" stopIfTrue="1" operator="greaterThan">
      <formula>0</formula>
    </cfRule>
  </conditionalFormatting>
  <conditionalFormatting sqref="R81">
    <cfRule type="cellIs" dxfId="32" priority="31" stopIfTrue="1" operator="equal">
      <formula>"Conforme"</formula>
    </cfRule>
    <cfRule type="cellIs" dxfId="31" priority="32" stopIfTrue="1" operator="equal">
      <formula>"Non conforme"</formula>
    </cfRule>
  </conditionalFormatting>
  <conditionalFormatting sqref="S81 Q81">
    <cfRule type="cellIs" dxfId="30" priority="30" stopIfTrue="1" operator="greaterThan">
      <formula>0</formula>
    </cfRule>
  </conditionalFormatting>
  <conditionalFormatting sqref="S81 Q81">
    <cfRule type="cellIs" dxfId="29" priority="29" stopIfTrue="1" operator="greaterThan">
      <formula>0</formula>
    </cfRule>
  </conditionalFormatting>
  <conditionalFormatting sqref="R80">
    <cfRule type="cellIs" dxfId="28" priority="27" stopIfTrue="1" operator="equal">
      <formula>"Conforme"</formula>
    </cfRule>
    <cfRule type="cellIs" dxfId="27" priority="28" stopIfTrue="1" operator="equal">
      <formula>"Non conforme"</formula>
    </cfRule>
  </conditionalFormatting>
  <conditionalFormatting sqref="S80 Q80">
    <cfRule type="cellIs" dxfId="26" priority="26" stopIfTrue="1" operator="greaterThan">
      <formula>0</formula>
    </cfRule>
  </conditionalFormatting>
  <conditionalFormatting sqref="S80 Q80">
    <cfRule type="cellIs" dxfId="25" priority="25" stopIfTrue="1" operator="greaterThan">
      <formula>0</formula>
    </cfRule>
  </conditionalFormatting>
  <conditionalFormatting sqref="R79">
    <cfRule type="cellIs" dxfId="24" priority="23" stopIfTrue="1" operator="equal">
      <formula>"Conforme"</formula>
    </cfRule>
    <cfRule type="cellIs" dxfId="23" priority="24" stopIfTrue="1" operator="equal">
      <formula>"Non conforme"</formula>
    </cfRule>
  </conditionalFormatting>
  <conditionalFormatting sqref="S79 Q79">
    <cfRule type="cellIs" dxfId="22" priority="22" stopIfTrue="1" operator="greaterThan">
      <formula>0</formula>
    </cfRule>
  </conditionalFormatting>
  <conditionalFormatting sqref="S79 Q79">
    <cfRule type="cellIs" dxfId="21" priority="21" stopIfTrue="1" operator="greaterThan">
      <formula>0</formula>
    </cfRule>
  </conditionalFormatting>
  <conditionalFormatting sqref="R78">
    <cfRule type="cellIs" dxfId="20" priority="19" stopIfTrue="1" operator="equal">
      <formula>"Conforme"</formula>
    </cfRule>
    <cfRule type="cellIs" dxfId="19" priority="20" stopIfTrue="1" operator="equal">
      <formula>"Non conforme"</formula>
    </cfRule>
  </conditionalFormatting>
  <conditionalFormatting sqref="S78 Q78">
    <cfRule type="cellIs" dxfId="18" priority="18" stopIfTrue="1" operator="greaterThan">
      <formula>0</formula>
    </cfRule>
  </conditionalFormatting>
  <conditionalFormatting sqref="S78 Q78">
    <cfRule type="cellIs" dxfId="17" priority="17" stopIfTrue="1" operator="greaterThan">
      <formula>0</formula>
    </cfRule>
  </conditionalFormatting>
  <conditionalFormatting sqref="R77">
    <cfRule type="cellIs" dxfId="16" priority="15" stopIfTrue="1" operator="equal">
      <formula>"Conforme"</formula>
    </cfRule>
    <cfRule type="cellIs" dxfId="15" priority="16" stopIfTrue="1" operator="equal">
      <formula>"Non conforme"</formula>
    </cfRule>
  </conditionalFormatting>
  <conditionalFormatting sqref="S77 Q77">
    <cfRule type="cellIs" dxfId="14" priority="14" stopIfTrue="1" operator="greaterThan">
      <formula>0</formula>
    </cfRule>
  </conditionalFormatting>
  <conditionalFormatting sqref="S77 Q77">
    <cfRule type="cellIs" dxfId="13" priority="13" stopIfTrue="1" operator="greaterThan">
      <formula>0</formula>
    </cfRule>
  </conditionalFormatting>
  <conditionalFormatting sqref="R109">
    <cfRule type="cellIs" dxfId="12" priority="11" stopIfTrue="1" operator="equal">
      <formula>"Conforme"</formula>
    </cfRule>
    <cfRule type="cellIs" dxfId="11" priority="12" stopIfTrue="1" operator="equal">
      <formula>"Non conforme"</formula>
    </cfRule>
  </conditionalFormatting>
  <conditionalFormatting sqref="S109 Q109">
    <cfRule type="cellIs" dxfId="10" priority="10" stopIfTrue="1" operator="greaterThan">
      <formula>0</formula>
    </cfRule>
  </conditionalFormatting>
  <conditionalFormatting sqref="S109 Q109">
    <cfRule type="cellIs" dxfId="9" priority="9" stopIfTrue="1" operator="greaterThan">
      <formula>0</formula>
    </cfRule>
  </conditionalFormatting>
  <conditionalFormatting sqref="R108">
    <cfRule type="cellIs" dxfId="8" priority="7" stopIfTrue="1" operator="equal">
      <formula>"Conforme"</formula>
    </cfRule>
    <cfRule type="cellIs" dxfId="7" priority="8" stopIfTrue="1" operator="equal">
      <formula>"Non conforme"</formula>
    </cfRule>
  </conditionalFormatting>
  <conditionalFormatting sqref="S108 Q108">
    <cfRule type="cellIs" dxfId="6" priority="6" stopIfTrue="1" operator="greaterThan">
      <formula>0</formula>
    </cfRule>
  </conditionalFormatting>
  <conditionalFormatting sqref="S108 Q108">
    <cfRule type="cellIs" dxfId="5" priority="5" stopIfTrue="1" operator="greaterThan">
      <formula>0</formula>
    </cfRule>
  </conditionalFormatting>
  <conditionalFormatting sqref="R107">
    <cfRule type="cellIs" dxfId="4" priority="3" stopIfTrue="1" operator="equal">
      <formula>"Conforme"</formula>
    </cfRule>
    <cfRule type="cellIs" dxfId="3" priority="4" stopIfTrue="1" operator="equal">
      <formula>"Non conforme"</formula>
    </cfRule>
  </conditionalFormatting>
  <conditionalFormatting sqref="S107 Q107">
    <cfRule type="cellIs" dxfId="2" priority="2" stopIfTrue="1" operator="greaterThan">
      <formula>0</formula>
    </cfRule>
  </conditionalFormatting>
  <conditionalFormatting sqref="S107 Q107">
    <cfRule type="cellIs" dxfId="1" priority="1" stopIfTrue="1" operator="greaterThan">
      <formula>0</formula>
    </cfRule>
  </conditionalFormatting>
  <dataValidations count="1">
    <dataValidation type="list" allowBlank="1" showInputMessage="1" showErrorMessage="1" sqref="R6:R126">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65" fitToHeight="0" orientation="landscape" r:id="rId1"/>
  <headerFooter alignWithMargins="0">
    <oddHeader>&amp;C&amp;"Calibri,Bold"&amp;10SDET V4.1 Grilles de conformité</oddHeader>
    <oddFooter>&amp;L&amp;10&amp;D&amp;R&amp;10&amp;P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1"/>
  <sheetViews>
    <sheetView workbookViewId="0">
      <selection activeCell="A3" sqref="A3:F3"/>
    </sheetView>
  </sheetViews>
  <sheetFormatPr baseColWidth="10" defaultColWidth="9.140625" defaultRowHeight="15" x14ac:dyDescent="0.25"/>
  <cols>
    <col min="1" max="1" width="30.7109375" bestFit="1" customWidth="1"/>
    <col min="2" max="5" width="14.5703125" customWidth="1"/>
  </cols>
  <sheetData>
    <row r="1" spans="1:7" ht="15.75" x14ac:dyDescent="0.25">
      <c r="A1" s="113" t="s">
        <v>18</v>
      </c>
      <c r="B1" s="113"/>
      <c r="C1" s="113"/>
      <c r="D1" s="113"/>
      <c r="E1" s="113"/>
      <c r="F1" s="113"/>
    </row>
    <row r="2" spans="1:7" ht="23.25" x14ac:dyDescent="0.35">
      <c r="A2" s="114"/>
      <c r="B2" s="114"/>
      <c r="C2" s="114"/>
      <c r="D2" s="8"/>
      <c r="E2" s="8"/>
      <c r="F2" s="5"/>
    </row>
    <row r="3" spans="1:7" x14ac:dyDescent="0.25">
      <c r="A3" s="115" t="s">
        <v>28</v>
      </c>
      <c r="B3" s="115"/>
      <c r="C3" s="115"/>
      <c r="D3" s="115"/>
      <c r="E3" s="115"/>
      <c r="F3" s="115"/>
    </row>
    <row r="4" spans="1:7" x14ac:dyDescent="0.25">
      <c r="A4" s="12" t="s">
        <v>30</v>
      </c>
      <c r="B4" s="11">
        <f>MIN('E&amp;R Solution logicielle'!Q$6:Q$244,'E&amp;R Mise en Oeuvre'!Q$6:Q$126)</f>
        <v>0</v>
      </c>
      <c r="C4" s="45"/>
      <c r="D4" s="45"/>
      <c r="E4" s="45"/>
      <c r="F4" s="46"/>
    </row>
    <row r="5" spans="1:7" x14ac:dyDescent="0.25">
      <c r="A5" s="12" t="s">
        <v>31</v>
      </c>
      <c r="B5" s="11">
        <f>MAX('E&amp;R Solution logicielle'!Q$6:Q$244,'E&amp;R Mise en Oeuvre'!Q$6:Q$126)</f>
        <v>0</v>
      </c>
      <c r="C5" s="45"/>
      <c r="D5" s="45"/>
      <c r="E5" s="45"/>
      <c r="F5" s="46"/>
    </row>
    <row r="6" spans="1:7" x14ac:dyDescent="0.25">
      <c r="A6" s="46"/>
      <c r="B6" s="45"/>
      <c r="C6" s="45"/>
      <c r="D6" s="45"/>
      <c r="E6" s="45"/>
      <c r="F6" s="46"/>
    </row>
    <row r="7" spans="1:7" x14ac:dyDescent="0.25">
      <c r="A7" s="115" t="s">
        <v>29</v>
      </c>
      <c r="B7" s="115"/>
      <c r="C7" s="115"/>
      <c r="D7" s="115"/>
      <c r="E7" s="115"/>
      <c r="F7" s="115"/>
    </row>
    <row r="8" spans="1:7" x14ac:dyDescent="0.25">
      <c r="A8" s="46"/>
      <c r="B8" s="45"/>
      <c r="C8" s="45"/>
      <c r="D8" s="45"/>
      <c r="E8" s="45"/>
      <c r="F8" s="46"/>
    </row>
    <row r="9" spans="1:7" x14ac:dyDescent="0.25">
      <c r="A9" s="46"/>
      <c r="B9" s="45"/>
      <c r="C9" s="45"/>
      <c r="D9" s="45"/>
      <c r="E9" s="45"/>
      <c r="F9" s="46"/>
    </row>
    <row r="10" spans="1:7" x14ac:dyDescent="0.25">
      <c r="A10" s="7"/>
      <c r="B10" s="9" t="s">
        <v>1022</v>
      </c>
      <c r="C10" s="9" t="s">
        <v>1025</v>
      </c>
      <c r="D10" s="9" t="s">
        <v>1026</v>
      </c>
      <c r="E10" s="9" t="s">
        <v>32</v>
      </c>
      <c r="F10" s="46"/>
    </row>
    <row r="11" spans="1:7" x14ac:dyDescent="0.25">
      <c r="A11" s="10" t="s">
        <v>1018</v>
      </c>
      <c r="B11" s="84">
        <f>COUNTIF('E&amp;R Solution logicielle'!$E$6:$E$245,"E")</f>
        <v>108</v>
      </c>
      <c r="C11" s="82">
        <f>COUNTIFS('E&amp;R Solution logicielle'!$E$6:$E$245,"E",'E&amp;R Solution logicielle'!$R$6:$R$245,"Conforme")</f>
        <v>0</v>
      </c>
      <c r="D11" s="82">
        <f>COUNTIFS('E&amp;R Solution logicielle'!$E$6:$E$245,"E",'E&amp;R Solution logicielle'!$R$6:$R$245,"Non conforme")</f>
        <v>0</v>
      </c>
      <c r="E11" s="82">
        <f>COUNTIFS('E&amp;R Solution logicielle'!$E$6:$E$245,"E",'E&amp;R Solution logicielle'!$R$6:$R$245,"Sans réponse")</f>
        <v>108</v>
      </c>
      <c r="F11" s="6"/>
    </row>
    <row r="12" spans="1:7" x14ac:dyDescent="0.25">
      <c r="A12" s="10" t="s">
        <v>1019</v>
      </c>
      <c r="B12" s="84">
        <f>COUNTIF('E&amp;R Solution logicielle'!$E$6:$E$245,"R")</f>
        <v>107</v>
      </c>
      <c r="C12" s="82">
        <f>COUNTIFS('E&amp;R Solution logicielle'!$E$6:$E$245,"R",'E&amp;R Solution logicielle'!$R$6:$R$245,"Conforme")</f>
        <v>0</v>
      </c>
      <c r="D12" s="82">
        <f>COUNTIFS('E&amp;R Solution logicielle'!$E$6:$E$245,"R",'E&amp;R Solution logicielle'!$R$6:$R$245,"Non conforme")</f>
        <v>0</v>
      </c>
      <c r="E12" s="82">
        <f>COUNTIFS('E&amp;R Solution logicielle'!$E$6:$E$245,"R",'E&amp;R Solution logicielle'!$R$6:$R$245,"Sans réponse")</f>
        <v>107</v>
      </c>
      <c r="F12" s="6"/>
    </row>
    <row r="13" spans="1:7" x14ac:dyDescent="0.25">
      <c r="A13" s="10" t="s">
        <v>1020</v>
      </c>
      <c r="B13" s="84">
        <f>COUNTIF('E&amp;R Mise en Oeuvre'!$E$6:$E$126,"E")</f>
        <v>93</v>
      </c>
      <c r="C13" s="82">
        <f>COUNTIFS('E&amp;R Mise en Oeuvre'!$E$6:$E$126,"E",'E&amp;R Mise en Oeuvre'!$R$6:$R$126,"Conforme")</f>
        <v>0</v>
      </c>
      <c r="D13" s="82">
        <f>COUNTIFS('E&amp;R Mise en Oeuvre'!$E$6:$E$126,"E",'E&amp;R Mise en Oeuvre'!$R$6:$R$126,"Non conforme")</f>
        <v>0</v>
      </c>
      <c r="E13" s="82">
        <f>COUNTIFS('E&amp;R Mise en Oeuvre'!$E$6:$E$126,"E",'E&amp;R Mise en Oeuvre'!$R$6:$R$126,"Sans réponse")</f>
        <v>93</v>
      </c>
      <c r="F13" s="6"/>
      <c r="G13" s="76"/>
    </row>
    <row r="14" spans="1:7" x14ac:dyDescent="0.25">
      <c r="A14" s="10" t="s">
        <v>1021</v>
      </c>
      <c r="B14" s="84">
        <f>COUNTIF('E&amp;R Mise en Oeuvre'!$E$6:$E$126,"R")</f>
        <v>27</v>
      </c>
      <c r="C14" s="82">
        <f>COUNTIFS('E&amp;R Mise en Oeuvre'!$E$6:$E$126,"R",'E&amp;R Mise en Oeuvre'!$R$6:$R$126,"Conforme")</f>
        <v>0</v>
      </c>
      <c r="D14" s="82">
        <f>COUNTIFS('E&amp;R Mise en Oeuvre'!$E$6:$E$126,"R",'E&amp;R Mise en Oeuvre'!$R$6:$R$126,"Non conforme")</f>
        <v>0</v>
      </c>
      <c r="E14" s="82">
        <f>COUNTIFS('E&amp;R Mise en Oeuvre'!$E$6:$E$126,"R",'E&amp;R Mise en Oeuvre'!$R$6:$R$126,"Sans réponse")</f>
        <v>27</v>
      </c>
      <c r="F14" s="6"/>
    </row>
    <row r="17" spans="1:5" x14ac:dyDescent="0.25">
      <c r="A17" s="7"/>
      <c r="B17" s="83" t="s">
        <v>1023</v>
      </c>
      <c r="C17" s="9" t="s">
        <v>1025</v>
      </c>
      <c r="D17" s="9" t="s">
        <v>1026</v>
      </c>
      <c r="E17" s="9" t="s">
        <v>32</v>
      </c>
    </row>
    <row r="18" spans="1:5" x14ac:dyDescent="0.25">
      <c r="A18" s="10" t="s">
        <v>1018</v>
      </c>
      <c r="B18" s="84">
        <f>COUNTIF('E&amp;R Solution logicielle'!$F$6:$F$245,"E")</f>
        <v>113</v>
      </c>
      <c r="C18" s="82">
        <f>COUNTIFS('E&amp;R Solution logicielle'!$F$6:$F$245,"E",'E&amp;R Solution logicielle'!$R$6:$R$245,"Conforme")</f>
        <v>0</v>
      </c>
      <c r="D18" s="82">
        <f>COUNTIFS('E&amp;R Solution logicielle'!$F$6:$F$245,"E",'E&amp;R Solution logicielle'!$R$6:$R$245,"Non conforme")</f>
        <v>0</v>
      </c>
      <c r="E18" s="82">
        <f>COUNTIFS('E&amp;R Solution logicielle'!$F$6:$F$245,"E",'E&amp;R Solution logicielle'!$R$6:$R$245,"Sans réponse")</f>
        <v>113</v>
      </c>
    </row>
    <row r="19" spans="1:5" x14ac:dyDescent="0.25">
      <c r="A19" s="10" t="s">
        <v>1019</v>
      </c>
      <c r="B19" s="84">
        <f>COUNTIF('E&amp;R Solution logicielle'!$F$6:$F$245,"R")</f>
        <v>120</v>
      </c>
      <c r="C19" s="82">
        <f>COUNTIFS('E&amp;R Solution logicielle'!$F$6:$F$245,"R",'E&amp;R Solution logicielle'!$R$6:$R$245,"Conforme")</f>
        <v>0</v>
      </c>
      <c r="D19" s="82">
        <f>COUNTIFS('E&amp;R Solution logicielle'!$F$6:$F$245,"R",'E&amp;R Solution logicielle'!$R$6:$R$245,"Non conforme")</f>
        <v>0</v>
      </c>
      <c r="E19" s="82">
        <f>COUNTIFS('E&amp;R Solution logicielle'!$F$6:$F$245,"R",'E&amp;R Solution logicielle'!$R$6:$R$245,"Sans réponse")</f>
        <v>120</v>
      </c>
    </row>
    <row r="20" spans="1:5" x14ac:dyDescent="0.25">
      <c r="A20" s="10" t="s">
        <v>1020</v>
      </c>
      <c r="B20" s="84">
        <f>COUNTIF('E&amp;R Mise en Oeuvre'!$F$6:$F$126,"E")</f>
        <v>93</v>
      </c>
      <c r="C20" s="82">
        <f>COUNTIFS('E&amp;R Mise en Oeuvre'!$F$6:$F$126,"E",'E&amp;R Mise en Oeuvre'!$R$6:$R$126,"Conforme")</f>
        <v>0</v>
      </c>
      <c r="D20" s="82">
        <f>COUNTIFS('E&amp;R Mise en Oeuvre'!$F$6:$F$126,"E",'E&amp;R Mise en Oeuvre'!$R$6:$R$126,"Non conforme")</f>
        <v>0</v>
      </c>
      <c r="E20" s="82">
        <f>COUNTIFS('E&amp;R Mise en Oeuvre'!$F$6:$F$126,"E",'E&amp;R Mise en Oeuvre'!$R$6:$R$126,"Sans réponse")</f>
        <v>93</v>
      </c>
    </row>
    <row r="21" spans="1:5" x14ac:dyDescent="0.25">
      <c r="A21" s="10" t="s">
        <v>1021</v>
      </c>
      <c r="B21" s="84">
        <f>COUNTIF('E&amp;R Mise en Oeuvre'!$F$6:$F$126,"R")</f>
        <v>27</v>
      </c>
      <c r="C21" s="82">
        <f>COUNTIFS('E&amp;R Mise en Oeuvre'!$F$6:$F$126,"R",'E&amp;R Mise en Oeuvre'!$R$6:$R$126,"Conforme")</f>
        <v>0</v>
      </c>
      <c r="D21" s="82">
        <f>COUNTIFS('E&amp;R Mise en Oeuvre'!$F$6:$F$126,"R",'E&amp;R Mise en Oeuvre'!$R$6:$R$126,"Non conforme")</f>
        <v>0</v>
      </c>
      <c r="E21" s="82">
        <f>COUNTIFS('E&amp;R Mise en Oeuvre'!$F$6:$F$126,"R",'E&amp;R Mise en Oeuvre'!$R$6:$R$126,"Sans réponse")</f>
        <v>27</v>
      </c>
    </row>
  </sheetData>
  <mergeCells count="4">
    <mergeCell ref="A1:F1"/>
    <mergeCell ref="A2:C2"/>
    <mergeCell ref="A3:F3"/>
    <mergeCell ref="A7:F7"/>
  </mergeCells>
  <conditionalFormatting sqref="B4:B5">
    <cfRule type="cellIs" dxfId="0" priority="15" stopIfTrue="1" operator="not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01A83987-22A6-415B-89F5-6A9A6CDA95D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73AB55E0CC5DA459F57F5A42893F46A005A087D358B12CA4E82A8A8BA9B8A8CF200D3544DBFAD4F664AA25DF68E6D1F0A9E00689F2856DFEDCE40890FDCED81A7DFC900DE1A2544793034449E6C0FC5DD94D7B8" ma:contentTypeVersion="2" ma:contentTypeDescription="Crée un document." ma:contentTypeScope="" ma:versionID="894be8666274c19d86aafb71f3bdab54">
  <xsd:schema xmlns:xsd="http://www.w3.org/2001/XMLSchema" xmlns:xs="http://www.w3.org/2001/XMLSchema" xmlns:p="http://schemas.microsoft.com/office/2006/metadata/properties" xmlns:ns2="01A83987-22A6-415B-89F5-6A9A6CDA95D3" targetNamespace="http://schemas.microsoft.com/office/2006/metadata/properties" ma:root="true" ma:fieldsID="92d4207f4dbaa5fbd70172d9c3f1d0a7" ns2:_="">
    <xsd:import namespace="01A83987-22A6-415B-89F5-6A9A6CDA95D3"/>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83987-22A6-415B-89F5-6A9A6CDA95D3" elementFormDefault="qualified">
    <xsd:import namespace="http://schemas.microsoft.com/office/2006/documentManagement/types"/>
    <xsd:import namespace="http://schemas.microsoft.com/office/infopath/2007/PartnerControls"/>
    <xsd:element name="Description0" ma:index="8" nillable="true" ma:displayName="Description" ma:description="Description du document"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F89D97-98F5-48B3-AABB-52A645C5E76F}">
  <ds:schemaRefs>
    <ds:schemaRef ds:uri="http://schemas.microsoft.com/office/2006/metadata/longProperties"/>
  </ds:schemaRefs>
</ds:datastoreItem>
</file>

<file path=customXml/itemProps2.xml><?xml version="1.0" encoding="utf-8"?>
<ds:datastoreItem xmlns:ds="http://schemas.openxmlformats.org/officeDocument/2006/customXml" ds:itemID="{CFBC075D-3F1E-4749-9535-0DA0AC8FECF1}">
  <ds:schemaRefs>
    <ds:schemaRef ds:uri="http://schemas.microsoft.com/sharepoint/v3/contenttype/forms"/>
  </ds:schemaRefs>
</ds:datastoreItem>
</file>

<file path=customXml/itemProps3.xml><?xml version="1.0" encoding="utf-8"?>
<ds:datastoreItem xmlns:ds="http://schemas.openxmlformats.org/officeDocument/2006/customXml" ds:itemID="{F1204637-3D95-4050-A159-4D82BE945161}">
  <ds:schemaRefs>
    <ds:schemaRef ds:uri="http://purl.org/dc/elements/1.1/"/>
    <ds:schemaRef ds:uri="http://purl.org/dc/dcmitype/"/>
    <ds:schemaRef ds:uri="http://schemas.microsoft.com/office/2006/documentManagement/types"/>
    <ds:schemaRef ds:uri="01A83987-22A6-415B-89F5-6A9A6CDA95D3"/>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8C2C3F9-6289-4EA2-825C-6AF913AFCF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A83987-22A6-415B-89F5-6A9A6CDA95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Introduction </vt:lpstr>
      <vt:lpstr>E&amp;R Solution logicielle</vt:lpstr>
      <vt:lpstr>E&amp;R Mise en Oeuvre</vt:lpstr>
      <vt:lpstr>Récapitulatif</vt:lpstr>
      <vt:lpstr>'E&amp;R Mise en Oeuvre'!Zone_d_impression</vt:lpstr>
      <vt:lpstr>'E&amp;R Solution logicielle'!Zone_d_impression</vt:lpstr>
    </vt:vector>
  </TitlesOfParts>
  <Company>IBM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SDET V6 - Annexe opérationnelle - Grilles de conformité</dc:title>
  <dc:creator>IBM_ADMIN</dc:creator>
  <cp:lastModifiedBy>CR</cp:lastModifiedBy>
  <cp:lastPrinted>2015-05-28T11:59:13Z</cp:lastPrinted>
  <dcterms:created xsi:type="dcterms:W3CDTF">2013-04-17T08:13:50Z</dcterms:created>
  <dcterms:modified xsi:type="dcterms:W3CDTF">2016-11-13T23:07:16Z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0x010100873AB55E0CC5DA459F57F5A42893F46A005A087D358B12CA4E82A8A8BA9B8A8CF200D3544DBFAD4F664AA25DF68E6D1F0A9E00689F2856DFEDCE40890FDCED81A7DFC900DE1A2544793034449E6C0FC5DD94D7B8</vt:lpwstr>
  </property>
</Properties>
</file>